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/>
  </bookViews>
  <sheets>
    <sheet name="PCA" sheetId="4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K107" i="4" l="1"/>
  <c r="J107" i="4"/>
  <c r="K106" i="4"/>
  <c r="J106" i="4"/>
  <c r="K105" i="4"/>
  <c r="J105" i="4"/>
  <c r="K104" i="4"/>
  <c r="J104" i="4"/>
  <c r="K103" i="4"/>
  <c r="J103" i="4"/>
  <c r="K102" i="4"/>
  <c r="J102" i="4"/>
  <c r="K101" i="4"/>
  <c r="J101" i="4"/>
  <c r="K100" i="4"/>
  <c r="J100" i="4"/>
  <c r="K99" i="4"/>
  <c r="J99" i="4"/>
  <c r="K98" i="4"/>
  <c r="J98" i="4"/>
  <c r="K97" i="4"/>
  <c r="J97" i="4"/>
  <c r="K96" i="4"/>
  <c r="J96" i="4"/>
  <c r="K95" i="4"/>
  <c r="J95" i="4"/>
  <c r="K94" i="4"/>
  <c r="J94" i="4"/>
  <c r="K92" i="4"/>
  <c r="J92" i="4"/>
  <c r="K91" i="4"/>
  <c r="J91" i="4"/>
  <c r="K90" i="4"/>
  <c r="J90" i="4"/>
  <c r="K89" i="4"/>
  <c r="J89" i="4"/>
  <c r="K88" i="4"/>
  <c r="J88" i="4"/>
  <c r="K87" i="4"/>
  <c r="J87" i="4"/>
  <c r="K86" i="4"/>
  <c r="J86" i="4"/>
  <c r="K85" i="4"/>
  <c r="J85" i="4"/>
  <c r="K84" i="4"/>
  <c r="J84" i="4"/>
  <c r="K83" i="4"/>
  <c r="J83" i="4"/>
  <c r="K82" i="4"/>
  <c r="J82" i="4"/>
  <c r="K81" i="4"/>
  <c r="J81" i="4"/>
  <c r="K80" i="4"/>
  <c r="J80" i="4"/>
  <c r="K79" i="4"/>
  <c r="J79" i="4"/>
  <c r="K78" i="4"/>
  <c r="J78" i="4"/>
  <c r="K77" i="4"/>
  <c r="J77" i="4"/>
  <c r="K76" i="4"/>
  <c r="J76" i="4"/>
  <c r="K75" i="4"/>
  <c r="J75" i="4"/>
  <c r="K74" i="4"/>
  <c r="J74" i="4"/>
  <c r="K73" i="4"/>
  <c r="J73" i="4"/>
  <c r="K72" i="4"/>
  <c r="J72" i="4"/>
  <c r="K71" i="4"/>
  <c r="J71" i="4"/>
  <c r="K70" i="4"/>
  <c r="J70" i="4"/>
  <c r="K69" i="4"/>
  <c r="J69" i="4"/>
  <c r="K68" i="4"/>
  <c r="J68" i="4"/>
  <c r="K67" i="4"/>
  <c r="J67" i="4"/>
  <c r="K66" i="4"/>
  <c r="J66" i="4"/>
  <c r="K65" i="4"/>
  <c r="J65" i="4"/>
  <c r="K64" i="4"/>
  <c r="J64" i="4"/>
  <c r="K63" i="4"/>
  <c r="J63" i="4"/>
  <c r="K62" i="4"/>
  <c r="J62" i="4"/>
  <c r="K61" i="4"/>
  <c r="J61" i="4"/>
  <c r="K60" i="4"/>
  <c r="J60" i="4"/>
  <c r="K59" i="4"/>
  <c r="J59" i="4"/>
  <c r="K58" i="4"/>
  <c r="J58" i="4"/>
  <c r="K57" i="4"/>
  <c r="J57" i="4"/>
  <c r="K56" i="4"/>
  <c r="J56" i="4"/>
  <c r="K55" i="4"/>
  <c r="J55" i="4"/>
  <c r="K54" i="4"/>
  <c r="J54" i="4"/>
  <c r="K53" i="4"/>
  <c r="J53" i="4"/>
  <c r="K52" i="4"/>
  <c r="J52" i="4"/>
  <c r="K51" i="4"/>
  <c r="J51" i="4"/>
  <c r="K50" i="4"/>
  <c r="J50" i="4"/>
  <c r="K49" i="4"/>
  <c r="J49" i="4"/>
  <c r="K48" i="4"/>
  <c r="J48" i="4"/>
  <c r="K47" i="4"/>
  <c r="J47" i="4"/>
  <c r="K46" i="4"/>
  <c r="J46" i="4"/>
  <c r="K45" i="4"/>
  <c r="J45" i="4"/>
  <c r="K44" i="4"/>
  <c r="J44" i="4"/>
  <c r="K43" i="4"/>
  <c r="J43" i="4"/>
  <c r="K42" i="4"/>
  <c r="J42" i="4"/>
  <c r="K41" i="4"/>
  <c r="J41" i="4"/>
  <c r="K40" i="4"/>
  <c r="J40" i="4"/>
  <c r="K39" i="4"/>
  <c r="J39" i="4"/>
  <c r="K38" i="4"/>
  <c r="J38" i="4"/>
  <c r="K37" i="4"/>
  <c r="J37" i="4"/>
  <c r="K36" i="4"/>
  <c r="J36" i="4"/>
  <c r="K35" i="4"/>
  <c r="J35" i="4"/>
  <c r="K34" i="4"/>
  <c r="J34" i="4"/>
  <c r="K33" i="4"/>
  <c r="J33" i="4"/>
  <c r="K32" i="4"/>
  <c r="J32" i="4"/>
  <c r="K31" i="4"/>
  <c r="J31" i="4"/>
  <c r="K30" i="4"/>
  <c r="J30" i="4"/>
  <c r="K29" i="4"/>
  <c r="J29" i="4"/>
  <c r="K28" i="4"/>
  <c r="J28" i="4"/>
  <c r="K27" i="4"/>
  <c r="J27" i="4"/>
  <c r="K26" i="4"/>
  <c r="J26" i="4"/>
  <c r="K25" i="4"/>
  <c r="J25" i="4"/>
  <c r="K24" i="4"/>
  <c r="J24" i="4"/>
  <c r="K23" i="4"/>
  <c r="J23" i="4"/>
  <c r="K22" i="4"/>
  <c r="J22" i="4"/>
  <c r="K21" i="4"/>
  <c r="J21" i="4"/>
  <c r="K20" i="4"/>
  <c r="J20" i="4"/>
  <c r="K19" i="4"/>
  <c r="J19" i="4"/>
  <c r="K18" i="4"/>
  <c r="J18" i="4"/>
  <c r="K17" i="4"/>
  <c r="J17" i="4"/>
  <c r="K16" i="4"/>
  <c r="J16" i="4"/>
  <c r="K15" i="4"/>
  <c r="J15" i="4"/>
  <c r="K14" i="4"/>
  <c r="J14" i="4"/>
  <c r="K13" i="4"/>
  <c r="J13" i="4"/>
  <c r="K12" i="4"/>
  <c r="J12" i="4"/>
  <c r="K11" i="4"/>
  <c r="J11" i="4"/>
  <c r="K10" i="4"/>
  <c r="J10" i="4"/>
  <c r="K9" i="4"/>
  <c r="J9" i="4"/>
</calcChain>
</file>

<file path=xl/sharedStrings.xml><?xml version="1.0" encoding="utf-8"?>
<sst xmlns="http://schemas.openxmlformats.org/spreadsheetml/2006/main" count="317" uniqueCount="199">
  <si>
    <t>Descriptive Statistics</t>
  </si>
  <si>
    <t>Mean</t>
  </si>
  <si>
    <t>Missing N</t>
  </si>
  <si>
    <t xml:space="preserve"> </t>
  </si>
  <si>
    <t>Component</t>
  </si>
  <si>
    <t>Component Score Coefficient Matrix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</si>
  <si>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</si>
  <si>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</si>
  <si>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</si>
  <si>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</si>
  <si>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</si>
  <si>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</si>
  <si>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</si>
  <si>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</si>
  <si>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</si>
  <si>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</si>
  <si>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</si>
  <si>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Report</t>
  </si>
  <si>
    <t>Total</t>
  </si>
  <si>
    <t xml:space="preserve">FAC1_2  REGR factor score   1 for analysis 2 </t>
  </si>
  <si>
    <t>wlthind5</t>
  </si>
  <si>
    <t>electricity</t>
  </si>
  <si>
    <t>radio</t>
  </si>
  <si>
    <t>TV</t>
  </si>
  <si>
    <t>refrigerator</t>
  </si>
  <si>
    <t>bicycle</t>
  </si>
  <si>
    <t>motorcycle</t>
  </si>
  <si>
    <t>car</t>
  </si>
  <si>
    <t>telephone</t>
  </si>
  <si>
    <t>mobile</t>
  </si>
  <si>
    <t>cart</t>
  </si>
  <si>
    <t>boat</t>
  </si>
  <si>
    <t>computer</t>
  </si>
  <si>
    <t>wash</t>
  </si>
  <si>
    <t>DVD</t>
  </si>
  <si>
    <t>karaoke</t>
  </si>
  <si>
    <t>tractor</t>
  </si>
  <si>
    <t>1.00</t>
  </si>
  <si>
    <t>2.00</t>
  </si>
  <si>
    <t>3.00</t>
  </si>
  <si>
    <t>4.00</t>
  </si>
  <si>
    <t>5.00</t>
  </si>
  <si>
    <t>if gets water piped into home</t>
  </si>
  <si>
    <t>if gets water piped into yard</t>
  </si>
  <si>
    <t>if gets water from piped public source</t>
  </si>
  <si>
    <t>if gets water from a tube/borehole well</t>
  </si>
  <si>
    <t>if gets water from a protected well</t>
  </si>
  <si>
    <t>if gets water from an unprotected well</t>
  </si>
  <si>
    <t>if gets water from a semi-protected well</t>
  </si>
  <si>
    <t>if gets water from a protected spring</t>
  </si>
  <si>
    <t>if gets water from an unprotected spring</t>
  </si>
  <si>
    <t>if gets water from a surface source</t>
  </si>
  <si>
    <t>if gets water from rain</t>
  </si>
  <si>
    <t>if gets water from cart w/ small tank</t>
  </si>
  <si>
    <t>if gets water from bottle</t>
  </si>
  <si>
    <t>if gets water from neighbors tap source unknown+4 other</t>
  </si>
  <si>
    <t>if gets water from neighbors tap NAWASA</t>
  </si>
  <si>
    <t>if uses pvt flush toilet to sewer</t>
  </si>
  <si>
    <t>if uses shared flush toilet to sewer</t>
  </si>
  <si>
    <t>if uses pvt flush toilet to septic</t>
  </si>
  <si>
    <t>if uses shared flush toilet to septic</t>
  </si>
  <si>
    <t>if uses pvt flush toilet to latrine</t>
  </si>
  <si>
    <t>if uses shared flush toilet to latrine</t>
  </si>
  <si>
    <t>if uses pvt flush toilet to other</t>
  </si>
  <si>
    <t>if uses shared flush toilet to other</t>
  </si>
  <si>
    <t>if uses pvt vip latrine</t>
  </si>
  <si>
    <t>if uses shared vip latrine</t>
  </si>
  <si>
    <t>if uses pvt trad latrine w slab</t>
  </si>
  <si>
    <t>if uses shared trad latrine w slab</t>
  </si>
  <si>
    <t>if uses pvt trad latrine wo slab</t>
  </si>
  <si>
    <t>if uses shared trad latrine wo slab</t>
  </si>
  <si>
    <t>if uses bush for latrine</t>
  </si>
  <si>
    <t>if uses pvt composting toilet</t>
  </si>
  <si>
    <t>if uses shared composting toilet</t>
  </si>
  <si>
    <t>if uses bucket toilet</t>
  </si>
  <si>
    <t>if uses pvt hanging trad latrine</t>
  </si>
  <si>
    <t>if uses shared hang latrine w slab</t>
  </si>
  <si>
    <t>if floors are made of earth</t>
  </si>
  <si>
    <t>if floors are made of wood planks</t>
  </si>
  <si>
    <t>if floors are made of palm - bamboo</t>
  </si>
  <si>
    <t>if floors are made of vinyl, asphalt strips</t>
  </si>
  <si>
    <t>if floors are made of ceramic tile</t>
  </si>
  <si>
    <t>if floors are made of cement</t>
  </si>
  <si>
    <t>if floors are made of carpet</t>
  </si>
  <si>
    <t>if floors are made of marble</t>
  </si>
  <si>
    <t>if walls are made of cane/palm/trunts/dirt</t>
  </si>
  <si>
    <t>if walls are made of bamboo</t>
  </si>
  <si>
    <t>if walls are made of makeshift/cardboard+4 stone and mud +2 uncovered adobe</t>
  </si>
  <si>
    <t>if walls are made of plywood</t>
  </si>
  <si>
    <t>if walls are made of cement</t>
  </si>
  <si>
    <t>if walls are made of stone with lime cement</t>
  </si>
  <si>
    <t>if walls are made of brick</t>
  </si>
  <si>
    <t>if walls are made of cement blocks + 14 covered adobe</t>
  </si>
  <si>
    <t>if walls are made of wood planks or shingles</t>
  </si>
  <si>
    <t>if walls are made of galvanized iron or aluminum</t>
  </si>
  <si>
    <t>if roof is made of thatch</t>
  </si>
  <si>
    <t>if roof is made of sod - grass</t>
  </si>
  <si>
    <t>if roof is made of bamboo + 4 rustic mat</t>
  </si>
  <si>
    <t>if roof is made of wood planks or wood</t>
  </si>
  <si>
    <t>if roof is made of makeshift materials - cardboard</t>
  </si>
  <si>
    <t>if roof is made of metal (galvanized iron or alumninum)</t>
  </si>
  <si>
    <t>if roof is made of tiles or cement fiber</t>
  </si>
  <si>
    <t>if roof is made of cemt</t>
  </si>
  <si>
    <t>if roof is made of shingles</t>
  </si>
  <si>
    <t>if uses electricity for cooking</t>
  </si>
  <si>
    <t>if uses LPG for cooking</t>
  </si>
  <si>
    <t>if uses natural gas + 2 biogas for cooking</t>
  </si>
  <si>
    <t>if uses kerosene for cooking</t>
  </si>
  <si>
    <t>if uses charcoal + 9 coal, lignite for cooking</t>
  </si>
  <si>
    <t>if uses wood for cooking</t>
  </si>
  <si>
    <t>number of members per sleeping room</t>
  </si>
  <si>
    <t>Philippines National (No urban-rural indexes)</t>
  </si>
  <si>
    <t>Std. Deviation(a)</t>
  </si>
  <si>
    <t>Analysis N(a)</t>
  </si>
  <si>
    <t>h2opipe  if gets water piped into home</t>
  </si>
  <si>
    <t>h2oyard  if gets water piped into yard</t>
  </si>
  <si>
    <t>h2opub  if gets water from piped public source</t>
  </si>
  <si>
    <t>h2otube  if gets water from a tube/borehole well</t>
  </si>
  <si>
    <t>h2ppvwel  if gets water from a protected well</t>
  </si>
  <si>
    <t>h2pydwel  if gets water from an unprotected well</t>
  </si>
  <si>
    <t>h2pswel  if gets water from a semi-protected well</t>
  </si>
  <si>
    <t>h2pspring  if gets water from a protected spring</t>
  </si>
  <si>
    <t>h2uspring  if gets water from an unprotected spring</t>
  </si>
  <si>
    <t>h2osurf  if gets water from a surface source</t>
  </si>
  <si>
    <t>h2orain  if gets water from rain</t>
  </si>
  <si>
    <t>h2ocart  if gets water from cart w/ small tank</t>
  </si>
  <si>
    <t>h2obottle  if gets water from bottle</t>
  </si>
  <si>
    <t>h2neigunk  if gets water from neighbors tap source unknown+4 other</t>
  </si>
  <si>
    <t>h2neigNAW  if gets water from neighbors tap NAWASA</t>
  </si>
  <si>
    <t>flpvts  if uses pvt flush toilet to sewer</t>
  </si>
  <si>
    <t>flshrs  if uses shared flush toilet to sewer</t>
  </si>
  <si>
    <t>flpvtsp  if uses pvt flush toilet to septic</t>
  </si>
  <si>
    <t>flshrsp  if uses shared flush toilet to septic</t>
  </si>
  <si>
    <t>flpvtlat  if uses pvt flush toilet to latrine</t>
  </si>
  <si>
    <t>flshrlat  if uses shared flush toilet to latrine</t>
  </si>
  <si>
    <t>flpvto  if uses pvt flush toilet to other</t>
  </si>
  <si>
    <t>flshro  if uses shared flush toilet to other</t>
  </si>
  <si>
    <t>vippvt  if uses pvt vip latrine</t>
  </si>
  <si>
    <t>vipshr  if uses shared vip latrine</t>
  </si>
  <si>
    <t>latpvtsl  if uses pvt trad latrine w slab</t>
  </si>
  <si>
    <t>latshrsl  if uses shared trad latrine w slab</t>
  </si>
  <si>
    <t>latpvtnosl  if uses pvt trad latrine wo slab</t>
  </si>
  <si>
    <t>latshrnosl  if uses shared trad latrine wo slab</t>
  </si>
  <si>
    <t>latbush  if uses bush for latrine</t>
  </si>
  <si>
    <t>latpvtcomp  if uses pvt composting toilet</t>
  </si>
  <si>
    <t>latshrcomp  if uses shared composting toilet</t>
  </si>
  <si>
    <t>latbucket  if uses bucket toilet</t>
  </si>
  <si>
    <t>hangpvt  if uses pvt hanging trad latrine</t>
  </si>
  <si>
    <t>hangshr  if uses shared hang latrine w slab</t>
  </si>
  <si>
    <t>dirtfloo  if floors are made of earth</t>
  </si>
  <si>
    <t>woodfloo  if floors are made of wood planks</t>
  </si>
  <si>
    <t>palmfloo  if floors are made of palm - bamboo</t>
  </si>
  <si>
    <t>vinfloo  if floors are made of vinyl, asphalt strips</t>
  </si>
  <si>
    <t>tilefloo  if floors are made of ceramic tile</t>
  </si>
  <si>
    <t>cemtfloo  if floors are made of cement</t>
  </si>
  <si>
    <t>carpetfloo  if floors are made of carpet</t>
  </si>
  <si>
    <t>marblefloo  if floors are made of marble</t>
  </si>
  <si>
    <t>earthw  if walls are made of cane/palm/trunts/dirt</t>
  </si>
  <si>
    <t>bamboow  if walls are made of bamboo</t>
  </si>
  <si>
    <t>makeshiftw  if walls are made of makeshift/cardboard+4 stone and mud +2 uncovered adobe</t>
  </si>
  <si>
    <t>plywdw  if walls are made of plywood</t>
  </si>
  <si>
    <t>cementw  if walls are made of cement</t>
  </si>
  <si>
    <t>stonecmtw  if walls are made of stone with lime cement</t>
  </si>
  <si>
    <t>brickw  if walls are made of brick</t>
  </si>
  <si>
    <t>cmtblkw  if walls are made of cement blocks + 14 covered adobe</t>
  </si>
  <si>
    <t>woodw  if walls are made of wood planks or shingles</t>
  </si>
  <si>
    <t>metalw  if walls are made of galvanized iron or aluminum</t>
  </si>
  <si>
    <t>thatchr  if roof is made of thatch</t>
  </si>
  <si>
    <t>sodr  if roof is made of sod - grass</t>
  </si>
  <si>
    <t>bamboor  if roof is made of bamboo + 4 rustic mat</t>
  </si>
  <si>
    <t>woodr  if roof is made of wood planks or wood</t>
  </si>
  <si>
    <t>cardr  if roof is made of makeshift materials - cardboard</t>
  </si>
  <si>
    <t>metalr  if roof is made of metal (galvanized iron or alumninum)</t>
  </si>
  <si>
    <t>caltiler  if roof is made of tiles or cement fiber</t>
  </si>
  <si>
    <t>cemtr  if roof is made of cemt</t>
  </si>
  <si>
    <t>shingler  if roof is made of shingles</t>
  </si>
  <si>
    <t>elecf  if uses electricity for cooking</t>
  </si>
  <si>
    <t>LPGf  if uses LPG for cooking</t>
  </si>
  <si>
    <t>gasf  if uses natural gas + 2 biogas for cooking</t>
  </si>
  <si>
    <t>kerf  if uses kerosene for cooking</t>
  </si>
  <si>
    <t>coalf  if uses charcoal + 9 coal, lignite for cooking</t>
  </si>
  <si>
    <t>woodf  if uses wood for cooking</t>
  </si>
  <si>
    <t>memsleep  number of members per sleeping room</t>
  </si>
  <si>
    <t>use (number*mean/sd)*factor score</t>
  </si>
  <si>
    <t>h2ndwell  if gets non-drinking water piped into dwelling</t>
  </si>
  <si>
    <t>h2nyard  if gets non-drinking water piped into yard/plot</t>
  </si>
  <si>
    <t>h2ntap  if gets non-drinking water from public tap/standpipe</t>
  </si>
  <si>
    <t>h2ntube  if gets non-drinking water from tube well/borehole</t>
  </si>
  <si>
    <t>h2npwell  if gets non-drinking water from protected well</t>
  </si>
  <si>
    <t>h2nupwell  if gets non-drinking water from unprotected well</t>
  </si>
  <si>
    <t>h2nspwell  if gets non-drinking water from semi-protected well</t>
  </si>
  <si>
    <t>h2npspring  if gets non-drinking water from protected spring</t>
  </si>
  <si>
    <t>h2nuspring  if gets non-drinking water from unprotected spring</t>
  </si>
  <si>
    <t>h2nsurf  if gets non-drinking water from surface source</t>
  </si>
  <si>
    <t>h2nrain  if gets non-drinking water from rain</t>
  </si>
  <si>
    <t>h2ntruck  if gets non-drinking water from tanker truck</t>
  </si>
  <si>
    <t>h2ncart  if gets non-drinking water from cart with small tank</t>
  </si>
  <si>
    <t>h2nneig  if gets non-drinking water from neighbor's tap</t>
  </si>
  <si>
    <t>National score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</si>
</sst>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11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9"/>
      <color theme="1"/>
      <name val="Arial"/>
      <family val="2"/>
    </font>
    <font>
      <b/>
      <sz val="9"/>
      <color indexed="8"/>
      <name val="Arial"/>
      <family val="2"/>
    </font>
    <font>
      <sz val="9"/>
      <name val="Arial"/>
      <family val="2"/>
    </font>
    <font>
      <b/>
      <sz val="9"/>
      <color theme="1"/>
      <name val="Arial"/>
      <family val="2"/>
    </font>
    <font>
      <b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46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n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indexed="8"/>
      </left>
      <right style="thin">
        <color indexed="64"/>
      </right>
      <top/>
      <bottom style="medium">
        <color indexed="8"/>
      </bottom>
      <diagonal/>
    </border>
    <border>
      <left style="thin">
        <color indexed="8"/>
      </left>
      <right style="thin">
        <color indexed="64"/>
      </right>
      <top style="medium">
        <color indexed="8"/>
      </top>
      <bottom/>
      <diagonal/>
    </border>
    <border>
      <left style="thin">
        <color indexed="8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64"/>
      </left>
      <right style="medium">
        <color indexed="8"/>
      </right>
      <top/>
      <bottom style="medium">
        <color indexed="8"/>
      </bottom>
      <diagonal/>
    </border>
    <border>
      <left style="thin">
        <color indexed="64"/>
      </left>
      <right style="medium">
        <color indexed="8"/>
      </right>
      <top style="medium">
        <color indexed="8"/>
      </top>
      <bottom/>
      <diagonal/>
    </border>
    <border>
      <left style="thin">
        <color indexed="64"/>
      </left>
      <right style="medium">
        <color indexed="8"/>
      </right>
      <top/>
      <bottom/>
      <diagonal/>
    </border>
    <border>
      <left/>
      <right/>
      <top/>
      <bottom style="thin">
        <color indexed="64"/>
      </bottom>
      <diagonal/>
    </border>
  </borders>
  <cellStyleXfs count="4">
    <xf numFmtId="0" fontId="0" fillId="0" borderId="0"/>
    <xf numFmtId="0" fontId="1" fillId="0" borderId="0"/>
    <xf numFmtId="0" fontId="4" fillId="0" borderId="0"/>
    <xf numFmtId="0" fontId="1" fillId="0" borderId="0"/>
  </cellStyleXfs>
  <cellXfs count="85">
    <xf numFmtId="0" fontId="0" fillId="0" borderId="0" xfId="0"/>
    <xf numFmtId="0" fontId="3" fillId="0" borderId="11" xfId="1" applyFont="1" applyBorder="1" applyAlignment="1">
      <alignment horizontal="left" vertical="top" wrapText="1"/>
    </xf>
    <xf numFmtId="0" fontId="3" fillId="0" borderId="13" xfId="1" applyFont="1" applyBorder="1" applyAlignment="1">
      <alignment horizontal="left" vertical="top" wrapText="1"/>
    </xf>
    <xf numFmtId="0" fontId="3" fillId="0" borderId="17" xfId="1" applyFont="1" applyBorder="1" applyAlignment="1">
      <alignment horizontal="left" vertical="top" wrapText="1"/>
    </xf>
    <xf numFmtId="0" fontId="2" fillId="0" borderId="0" xfId="1" applyFont="1" applyBorder="1" applyAlignment="1">
      <alignment horizontal="center" vertical="center" wrapText="1"/>
    </xf>
    <xf numFmtId="0" fontId="3" fillId="0" borderId="12" xfId="1" applyFont="1" applyBorder="1" applyAlignment="1">
      <alignment horizontal="left" vertical="top" wrapText="1"/>
    </xf>
    <xf numFmtId="0" fontId="3" fillId="0" borderId="15" xfId="1" applyFont="1" applyBorder="1" applyAlignment="1">
      <alignment horizontal="left" vertical="top" wrapText="1"/>
    </xf>
    <xf numFmtId="0" fontId="3" fillId="0" borderId="16" xfId="1" applyFont="1" applyBorder="1" applyAlignment="1">
      <alignment horizontal="left" vertical="top" wrapText="1"/>
    </xf>
    <xf numFmtId="0" fontId="3" fillId="0" borderId="0" xfId="1" applyFont="1" applyBorder="1" applyAlignment="1">
      <alignment horizontal="left" vertical="top" wrapText="1"/>
    </xf>
    <xf numFmtId="0" fontId="5" fillId="0" borderId="25" xfId="2" applyFont="1" applyBorder="1" applyAlignment="1">
      <alignment horizontal="center" wrapText="1"/>
    </xf>
    <xf numFmtId="0" fontId="5" fillId="0" borderId="18" xfId="2" applyFont="1" applyBorder="1" applyAlignment="1">
      <alignment horizontal="left" vertical="top" wrapText="1"/>
    </xf>
    <xf numFmtId="0" fontId="5" fillId="0" borderId="29" xfId="2" applyFont="1" applyBorder="1" applyAlignment="1">
      <alignment horizontal="left" vertical="top" wrapText="1"/>
    </xf>
    <xf numFmtId="0" fontId="5" fillId="0" borderId="22" xfId="2" applyFont="1" applyBorder="1" applyAlignment="1">
      <alignment horizontal="left" vertical="top" wrapText="1"/>
    </xf>
    <xf numFmtId="0" fontId="2" fillId="0" borderId="0" xfId="2" applyFont="1" applyBorder="1" applyAlignment="1">
      <alignment horizontal="center" vertical="center" wrapText="1"/>
    </xf>
    <xf numFmtId="0" fontId="5" fillId="0" borderId="0" xfId="2" applyFont="1" applyBorder="1" applyAlignment="1">
      <alignment horizontal="left" vertical="top" wrapText="1"/>
    </xf>
    <xf numFmtId="0" fontId="5" fillId="0" borderId="18" xfId="2" applyFont="1" applyBorder="1" applyAlignment="1">
      <alignment horizontal="left" wrapText="1"/>
    </xf>
    <xf numFmtId="0" fontId="5" fillId="0" borderId="22" xfId="2" applyFont="1" applyBorder="1" applyAlignment="1">
      <alignment horizontal="left" wrapText="1"/>
    </xf>
    <xf numFmtId="0" fontId="5" fillId="0" borderId="19" xfId="2" applyFont="1" applyBorder="1" applyAlignment="1">
      <alignment horizontal="center" wrapText="1"/>
    </xf>
    <xf numFmtId="0" fontId="5" fillId="0" borderId="20" xfId="2" applyFont="1" applyBorder="1" applyAlignment="1">
      <alignment horizontal="center" wrapText="1"/>
    </xf>
    <xf numFmtId="0" fontId="5" fillId="0" borderId="21" xfId="2" applyFont="1" applyBorder="1" applyAlignment="1">
      <alignment horizontal="center" wrapText="1"/>
    </xf>
    <xf numFmtId="0" fontId="0" fillId="0" borderId="0" xfId="0" applyAlignment="1">
      <alignment wrapText="1"/>
    </xf>
    <xf numFmtId="0" fontId="3" fillId="0" borderId="14" xfId="1" applyFont="1" applyBorder="1" applyAlignment="1">
      <alignment horizontal="left" wrapText="1"/>
    </xf>
    <xf numFmtId="0" fontId="0" fillId="0" borderId="0" xfId="0" applyBorder="1" applyAlignment="1">
      <alignment wrapText="1"/>
    </xf>
    <xf numFmtId="166" fontId="3" fillId="0" borderId="1" xfId="1" applyNumberFormat="1" applyFont="1" applyBorder="1" applyAlignment="1">
      <alignment horizontal="right" vertical="top" wrapText="1"/>
    </xf>
    <xf numFmtId="166" fontId="3" fillId="0" borderId="4" xfId="1" applyNumberFormat="1" applyFont="1" applyBorder="1" applyAlignment="1">
      <alignment horizontal="right" vertical="top" wrapText="1"/>
    </xf>
    <xf numFmtId="169" fontId="3" fillId="0" borderId="4" xfId="1" applyNumberFormat="1" applyFont="1" applyBorder="1" applyAlignment="1">
      <alignment horizontal="right" vertical="top" wrapText="1"/>
    </xf>
    <xf numFmtId="170" fontId="3" fillId="0" borderId="4" xfId="1" applyNumberFormat="1" applyFont="1" applyBorder="1" applyAlignment="1">
      <alignment horizontal="right" vertical="top" wrapText="1"/>
    </xf>
    <xf numFmtId="168" fontId="3" fillId="0" borderId="4" xfId="1" applyNumberFormat="1" applyFont="1" applyBorder="1" applyAlignment="1">
      <alignment horizontal="right" vertical="top" wrapText="1"/>
    </xf>
    <xf numFmtId="169" fontId="3" fillId="0" borderId="7" xfId="1" applyNumberFormat="1" applyFont="1" applyBorder="1" applyAlignment="1">
      <alignment horizontal="right" vertical="top" wrapText="1"/>
    </xf>
    <xf numFmtId="0" fontId="5" fillId="0" borderId="23" xfId="2" applyFont="1" applyBorder="1" applyAlignment="1">
      <alignment horizontal="center" wrapText="1"/>
    </xf>
    <xf numFmtId="0" fontId="5" fillId="0" borderId="24" xfId="2" applyFont="1" applyBorder="1" applyAlignment="1">
      <alignment horizontal="center" wrapText="1"/>
    </xf>
    <xf numFmtId="165" fontId="5" fillId="0" borderId="26" xfId="2" applyNumberFormat="1" applyFont="1" applyBorder="1" applyAlignment="1">
      <alignment horizontal="right" vertical="top" wrapText="1"/>
    </xf>
    <xf numFmtId="165" fontId="5" fillId="0" borderId="27" xfId="2" applyNumberFormat="1" applyFont="1" applyBorder="1" applyAlignment="1">
      <alignment horizontal="right" vertical="top" wrapText="1"/>
    </xf>
    <xf numFmtId="165" fontId="5" fillId="0" borderId="28" xfId="2" applyNumberFormat="1" applyFont="1" applyBorder="1" applyAlignment="1">
      <alignment horizontal="right" vertical="top" wrapText="1"/>
    </xf>
    <xf numFmtId="165" fontId="5" fillId="0" borderId="30" xfId="2" applyNumberFormat="1" applyFont="1" applyBorder="1" applyAlignment="1">
      <alignment horizontal="right" vertical="top" wrapText="1"/>
    </xf>
    <xf numFmtId="165" fontId="5" fillId="0" borderId="6" xfId="2" applyNumberFormat="1" applyFont="1" applyBorder="1" applyAlignment="1">
      <alignment horizontal="right" vertical="top" wrapText="1"/>
    </xf>
    <xf numFmtId="165" fontId="5" fillId="0" borderId="31" xfId="2" applyNumberFormat="1" applyFont="1" applyBorder="1" applyAlignment="1">
      <alignment horizontal="right" vertical="top" wrapText="1"/>
    </xf>
    <xf numFmtId="164" fontId="3" fillId="0" borderId="0" xfId="1" applyNumberFormat="1" applyFont="1" applyBorder="1" applyAlignment="1">
      <alignment horizontal="right" vertical="top" wrapText="1"/>
    </xf>
    <xf numFmtId="165" fontId="5" fillId="0" borderId="32" xfId="2" applyNumberFormat="1" applyFont="1" applyBorder="1" applyAlignment="1">
      <alignment horizontal="right" vertical="top" wrapText="1"/>
    </xf>
    <xf numFmtId="165" fontId="5" fillId="0" borderId="33" xfId="2" applyNumberFormat="1" applyFont="1" applyBorder="1" applyAlignment="1">
      <alignment horizontal="right" vertical="top" wrapText="1"/>
    </xf>
    <xf numFmtId="165" fontId="5" fillId="0" borderId="34" xfId="2" applyNumberFormat="1" applyFont="1" applyBorder="1" applyAlignment="1">
      <alignment horizontal="right" vertical="top" wrapText="1"/>
    </xf>
    <xf numFmtId="167" fontId="3" fillId="0" borderId="0" xfId="1" applyNumberFormat="1" applyFont="1" applyBorder="1" applyAlignment="1">
      <alignment horizontal="right" vertical="top" wrapText="1"/>
    </xf>
    <xf numFmtId="0" fontId="7" fillId="0" borderId="14" xfId="3" applyFont="1" applyBorder="1" applyAlignment="1">
      <alignment horizontal="center" vertical="center" wrapText="1"/>
    </xf>
    <xf numFmtId="0" fontId="7" fillId="0" borderId="35" xfId="3" applyFont="1" applyBorder="1" applyAlignment="1">
      <alignment horizontal="center" vertical="center" wrapText="1"/>
    </xf>
    <xf numFmtId="0" fontId="7" fillId="0" borderId="36" xfId="3" applyFont="1" applyBorder="1" applyAlignment="1">
      <alignment horizontal="center" vertical="center" wrapText="1"/>
    </xf>
    <xf numFmtId="0" fontId="7" fillId="0" borderId="37" xfId="3" applyFont="1" applyBorder="1" applyAlignment="1">
      <alignment horizontal="center" vertical="center" wrapText="1"/>
    </xf>
    <xf numFmtId="0" fontId="8" fillId="0" borderId="41" xfId="3" applyFont="1" applyBorder="1" applyAlignment="1">
      <alignment horizontal="center" vertical="center" wrapText="1"/>
    </xf>
    <xf numFmtId="0" fontId="3" fillId="0" borderId="1" xfId="3" applyFont="1" applyBorder="1" applyAlignment="1">
      <alignment horizontal="center" wrapText="1"/>
    </xf>
    <xf numFmtId="0" fontId="8" fillId="0" borderId="7" xfId="3" applyFont="1" applyBorder="1" applyAlignment="1">
      <alignment horizontal="center" vertical="center" wrapText="1"/>
    </xf>
    <xf numFmtId="0" fontId="3" fillId="0" borderId="8" xfId="3" applyFont="1" applyBorder="1" applyAlignment="1">
      <alignment horizontal="center" wrapText="1"/>
    </xf>
    <xf numFmtId="0" fontId="3" fillId="0" borderId="9" xfId="3" applyFont="1" applyBorder="1" applyAlignment="1">
      <alignment horizontal="center" wrapText="1"/>
    </xf>
    <xf numFmtId="0" fontId="3" fillId="0" borderId="38" xfId="3" applyFont="1" applyBorder="1" applyAlignment="1">
      <alignment horizontal="center" wrapText="1"/>
    </xf>
    <xf numFmtId="0" fontId="3" fillId="0" borderId="0" xfId="3" applyFont="1" applyBorder="1" applyAlignment="1">
      <alignment horizontal="center" wrapText="1"/>
    </xf>
    <xf numFmtId="0" fontId="3" fillId="0" borderId="10" xfId="3" applyFont="1" applyBorder="1" applyAlignment="1">
      <alignment horizontal="center" wrapText="1"/>
    </xf>
    <xf numFmtId="0" fontId="3" fillId="0" borderId="1" xfId="3" applyFont="1" applyBorder="1" applyAlignment="1">
      <alignment horizontal="left" vertical="top" wrapText="1"/>
    </xf>
    <xf numFmtId="0" fontId="3" fillId="0" borderId="43" xfId="3" applyFont="1" applyBorder="1" applyAlignment="1">
      <alignment horizontal="left" vertical="top" wrapText="1"/>
    </xf>
    <xf numFmtId="0" fontId="3" fillId="0" borderId="4" xfId="3" applyFont="1" applyBorder="1" applyAlignment="1">
      <alignment horizontal="left" vertical="top" wrapText="1"/>
    </xf>
    <xf numFmtId="0" fontId="3" fillId="0" borderId="44" xfId="3" applyFont="1" applyBorder="1" applyAlignment="1">
      <alignment horizontal="left" vertical="top" wrapText="1"/>
    </xf>
    <xf numFmtId="0" fontId="3" fillId="0" borderId="7" xfId="3" applyFont="1" applyBorder="1" applyAlignment="1">
      <alignment horizontal="left" vertical="top" wrapText="1"/>
    </xf>
    <xf numFmtId="0" fontId="3" fillId="0" borderId="42" xfId="3" applyFont="1" applyBorder="1" applyAlignment="1">
      <alignment horizontal="left" vertical="top" wrapText="1"/>
    </xf>
    <xf numFmtId="0" fontId="6" fillId="0" borderId="0" xfId="0" applyFont="1" applyAlignment="1">
      <alignment wrapText="1"/>
    </xf>
    <xf numFmtId="0" fontId="6" fillId="0" borderId="0" xfId="0" applyFont="1" applyBorder="1" applyAlignment="1">
      <alignment wrapText="1"/>
    </xf>
    <xf numFmtId="0" fontId="8" fillId="0" borderId="0" xfId="3" applyFont="1" applyBorder="1" applyAlignment="1">
      <alignment horizontal="center" vertical="center" wrapText="1"/>
    </xf>
    <xf numFmtId="0" fontId="8" fillId="0" borderId="42" xfId="3" applyFont="1" applyBorder="1" applyAlignment="1">
      <alignment horizontal="center" vertical="center" wrapText="1"/>
    </xf>
    <xf numFmtId="164" fontId="3" fillId="0" borderId="2" xfId="3" applyNumberFormat="1" applyFont="1" applyBorder="1" applyAlignment="1">
      <alignment horizontal="right" vertical="top" wrapText="1"/>
    </xf>
    <xf numFmtId="165" fontId="3" fillId="0" borderId="3" xfId="3" applyNumberFormat="1" applyFont="1" applyBorder="1" applyAlignment="1">
      <alignment horizontal="right" vertical="top" wrapText="1"/>
    </xf>
    <xf numFmtId="166" fontId="3" fillId="0" borderId="3" xfId="3" applyNumberFormat="1" applyFont="1" applyBorder="1" applyAlignment="1">
      <alignment horizontal="right" vertical="top" wrapText="1"/>
    </xf>
    <xf numFmtId="166" fontId="3" fillId="0" borderId="39" xfId="3" applyNumberFormat="1" applyFont="1" applyBorder="1" applyAlignment="1">
      <alignment horizontal="right" vertical="top" wrapText="1"/>
    </xf>
    <xf numFmtId="166" fontId="3" fillId="0" borderId="0" xfId="3" applyNumberFormat="1" applyFont="1" applyBorder="1" applyAlignment="1">
      <alignment horizontal="right" vertical="top" wrapText="1"/>
    </xf>
    <xf numFmtId="165" fontId="3" fillId="0" borderId="1" xfId="3" applyNumberFormat="1" applyFont="1" applyBorder="1" applyAlignment="1">
      <alignment horizontal="right" vertical="top" wrapText="1"/>
    </xf>
    <xf numFmtId="164" fontId="3" fillId="0" borderId="5" xfId="3" applyNumberFormat="1" applyFont="1" applyBorder="1" applyAlignment="1">
      <alignment horizontal="right" vertical="top" wrapText="1"/>
    </xf>
    <xf numFmtId="165" fontId="3" fillId="0" borderId="6" xfId="3" applyNumberFormat="1" applyFont="1" applyBorder="1" applyAlignment="1">
      <alignment horizontal="right" vertical="top" wrapText="1"/>
    </xf>
    <xf numFmtId="166" fontId="3" fillId="0" borderId="6" xfId="3" applyNumberFormat="1" applyFont="1" applyBorder="1" applyAlignment="1">
      <alignment horizontal="right" vertical="top" wrapText="1"/>
    </xf>
    <xf numFmtId="166" fontId="3" fillId="0" borderId="40" xfId="3" applyNumberFormat="1" applyFont="1" applyBorder="1" applyAlignment="1">
      <alignment horizontal="right" vertical="top" wrapText="1"/>
    </xf>
    <xf numFmtId="165" fontId="3" fillId="0" borderId="4" xfId="3" applyNumberFormat="1" applyFont="1" applyBorder="1" applyAlignment="1">
      <alignment horizontal="right" vertical="top" wrapText="1"/>
    </xf>
    <xf numFmtId="167" fontId="3" fillId="0" borderId="5" xfId="3" applyNumberFormat="1" applyFont="1" applyBorder="1" applyAlignment="1">
      <alignment horizontal="right" vertical="top" wrapText="1"/>
    </xf>
    <xf numFmtId="168" fontId="3" fillId="0" borderId="6" xfId="3" applyNumberFormat="1" applyFont="1" applyBorder="1" applyAlignment="1">
      <alignment horizontal="right" vertical="top" wrapText="1"/>
    </xf>
    <xf numFmtId="167" fontId="3" fillId="0" borderId="8" xfId="3" applyNumberFormat="1" applyFont="1" applyBorder="1" applyAlignment="1">
      <alignment horizontal="right" vertical="top" wrapText="1"/>
    </xf>
    <xf numFmtId="168" fontId="3" fillId="0" borderId="9" xfId="3" applyNumberFormat="1" applyFont="1" applyBorder="1" applyAlignment="1">
      <alignment horizontal="right" vertical="top" wrapText="1"/>
    </xf>
    <xf numFmtId="166" fontId="3" fillId="0" borderId="9" xfId="3" applyNumberFormat="1" applyFont="1" applyBorder="1" applyAlignment="1">
      <alignment horizontal="right" vertical="top" wrapText="1"/>
    </xf>
    <xf numFmtId="166" fontId="3" fillId="0" borderId="38" xfId="3" applyNumberFormat="1" applyFont="1" applyBorder="1" applyAlignment="1">
      <alignment horizontal="right" vertical="top" wrapText="1"/>
    </xf>
    <xf numFmtId="165" fontId="3" fillId="0" borderId="7" xfId="3" applyNumberFormat="1" applyFont="1" applyBorder="1" applyAlignment="1">
      <alignment horizontal="right" vertical="top" wrapText="1"/>
    </xf>
    <xf numFmtId="0" fontId="6" fillId="0" borderId="0" xfId="0" applyFont="1" applyAlignment="1">
      <alignment horizontal="center" vertical="top" wrapText="1"/>
    </xf>
    <xf numFmtId="0" fontId="10" fillId="0" borderId="0" xfId="0" applyFont="1" applyAlignment="1">
      <alignment horizontal="center" vertical="top" wrapText="1"/>
    </xf>
    <xf numFmtId="0" fontId="9" fillId="0" borderId="45" xfId="0" applyFont="1" applyBorder="1" applyAlignment="1">
      <alignment horizontal="center" wrapText="1"/>
    </xf>
  </cellXfs>
  <cellStyles count="4">
    <cellStyle name="Normal" xfId="0" builtinId="0"/>
    <cellStyle name="Normal_Composite" xfId="1"/>
    <cellStyle name="Normal_Composite_1" xfId="2"/>
    <cellStyle name="Normal_Sheet1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7"/>
  <sheetViews>
    <sheetView tabSelected="1" workbookViewId="0">
      <selection activeCell="M10" sqref="M10"/>
    </sheetView>
  </sheetViews>
  <sheetFormatPr defaultRowHeight="12" x14ac:dyDescent="0.2"/>
  <cols>
    <col min="1" max="1" width="16.85546875" style="60" customWidth="1"/>
    <col min="2" max="2" width="6.42578125" style="60" bestFit="1" customWidth="1"/>
    <col min="3" max="3" width="11.7109375" style="60" customWidth="1"/>
    <col min="4" max="4" width="10" style="60" customWidth="1"/>
    <col min="5" max="5" width="8.85546875" style="60" bestFit="1" customWidth="1"/>
    <col min="6" max="6" width="9.140625" style="61"/>
    <col min="7" max="7" width="18.5703125" style="60" customWidth="1"/>
    <col min="8" max="8" width="11.42578125" style="60" customWidth="1"/>
    <col min="9" max="9" width="9.140625" style="60"/>
    <col min="10" max="11" width="12" style="60" bestFit="1" customWidth="1"/>
    <col min="12" max="16384" width="9.140625" style="60"/>
  </cols>
  <sheetData>
    <row r="1" spans="1:11" ht="12.75" x14ac:dyDescent="0.2">
      <c r="A1" s="83" t="s">
        <v>111</v>
      </c>
      <c r="B1" s="83"/>
      <c r="C1" s="83"/>
      <c r="D1" s="83"/>
      <c r="E1" s="83"/>
    </row>
    <row r="2" spans="1:11" x14ac:dyDescent="0.2">
      <c r="A2" s="82"/>
      <c r="B2" s="82"/>
      <c r="C2" s="82"/>
      <c r="D2" s="82"/>
      <c r="E2" s="82"/>
    </row>
    <row r="3" spans="1:11" x14ac:dyDescent="0.2">
      <c r="A3" s="82"/>
      <c r="B3" s="82"/>
      <c r="C3" s="82"/>
      <c r="D3" s="82"/>
      <c r="E3" s="82"/>
    </row>
    <row r="4" spans="1:11" x14ac:dyDescent="0.2">
      <c r="A4" s="82"/>
      <c r="B4" s="82"/>
      <c r="C4" s="82"/>
      <c r="D4" s="82"/>
      <c r="E4" s="82"/>
    </row>
    <row r="5" spans="1:11" x14ac:dyDescent="0.2">
      <c r="A5" s="82"/>
      <c r="B5" s="82"/>
      <c r="C5" s="82"/>
      <c r="D5" s="82"/>
      <c r="E5" s="82"/>
    </row>
    <row r="6" spans="1:11" ht="12.75" thickBot="1" x14ac:dyDescent="0.25">
      <c r="G6" s="42" t="s">
        <v>5</v>
      </c>
      <c r="H6" s="42"/>
    </row>
    <row r="7" spans="1:11" ht="12.75" thickBot="1" x14ac:dyDescent="0.25">
      <c r="A7" s="43" t="s">
        <v>0</v>
      </c>
      <c r="B7" s="44"/>
      <c r="C7" s="44"/>
      <c r="D7" s="44"/>
      <c r="E7" s="45"/>
      <c r="F7" s="62"/>
      <c r="G7" s="46" t="s">
        <v>3</v>
      </c>
      <c r="H7" s="47" t="s">
        <v>4</v>
      </c>
    </row>
    <row r="8" spans="1:11" ht="24.75" thickBot="1" x14ac:dyDescent="0.25">
      <c r="A8" s="48" t="s">
        <v>3</v>
      </c>
      <c r="B8" s="49" t="s">
        <v>1</v>
      </c>
      <c r="C8" s="50" t="s">
        <v>112</v>
      </c>
      <c r="D8" s="50" t="s">
        <v>113</v>
      </c>
      <c r="E8" s="51" t="s">
        <v>2</v>
      </c>
      <c r="F8" s="52"/>
      <c r="G8" s="63"/>
      <c r="H8" s="53">
        <v>1</v>
      </c>
      <c r="J8" s="84" t="s">
        <v>6</v>
      </c>
      <c r="K8" s="84" t="s">
        <v>7</v>
      </c>
    </row>
    <row r="9" spans="1:11" x14ac:dyDescent="0.2">
      <c r="A9" s="54" t="s">
        <v>21</v>
      </c>
      <c r="B9" s="64">
        <v>0.80992862298500279</v>
      </c>
      <c r="C9" s="65">
        <v>0.39237303144229141</v>
      </c>
      <c r="D9" s="66">
        <v>12469</v>
      </c>
      <c r="E9" s="67">
        <v>0</v>
      </c>
      <c r="F9" s="68"/>
      <c r="G9" s="55" t="s">
        <v>21</v>
      </c>
      <c r="H9" s="69">
        <v>7.3174641136130175E-2</v>
      </c>
      <c r="J9" s="60">
        <f>H9*(1-B9)/C9</f>
        <v>3.5446892851421954E-2</v>
      </c>
      <c r="K9" s="60">
        <f>H9*(0-B9)/C9</f>
        <v>-0.15104564173270477</v>
      </c>
    </row>
    <row r="10" spans="1:11" x14ac:dyDescent="0.2">
      <c r="A10" s="56" t="s">
        <v>22</v>
      </c>
      <c r="B10" s="70">
        <v>0.63613762130082607</v>
      </c>
      <c r="C10" s="71">
        <v>0.48112899820777133</v>
      </c>
      <c r="D10" s="72">
        <v>12469</v>
      </c>
      <c r="E10" s="73">
        <v>0</v>
      </c>
      <c r="F10" s="68"/>
      <c r="G10" s="57" t="s">
        <v>22</v>
      </c>
      <c r="H10" s="74">
        <v>4.1064226514084007E-2</v>
      </c>
      <c r="J10" s="60">
        <f t="shared" ref="J10:J73" si="0">H10*(1-B10)/C10</f>
        <v>3.1055553073115413E-2</v>
      </c>
      <c r="K10" s="60">
        <f t="shared" ref="K10:K73" si="1">H10*(0-B10)/C10</f>
        <v>-5.4294169489960659E-2</v>
      </c>
    </row>
    <row r="11" spans="1:11" x14ac:dyDescent="0.2">
      <c r="A11" s="56" t="s">
        <v>23</v>
      </c>
      <c r="B11" s="70">
        <v>0.67359050445103863</v>
      </c>
      <c r="C11" s="71">
        <v>0.4689178725699949</v>
      </c>
      <c r="D11" s="72">
        <v>12469</v>
      </c>
      <c r="E11" s="73">
        <v>0</v>
      </c>
      <c r="F11" s="68"/>
      <c r="G11" s="57" t="s">
        <v>23</v>
      </c>
      <c r="H11" s="74">
        <v>8.1324909222819639E-2</v>
      </c>
      <c r="J11" s="60">
        <f t="shared" si="0"/>
        <v>5.6609534734727469E-2</v>
      </c>
      <c r="K11" s="60">
        <f t="shared" si="1"/>
        <v>-0.11682149440711943</v>
      </c>
    </row>
    <row r="12" spans="1:11" x14ac:dyDescent="0.2">
      <c r="A12" s="56" t="s">
        <v>24</v>
      </c>
      <c r="B12" s="70">
        <v>0.37220306359772237</v>
      </c>
      <c r="C12" s="71">
        <v>0.48341150633766883</v>
      </c>
      <c r="D12" s="72">
        <v>12469</v>
      </c>
      <c r="E12" s="73">
        <v>0</v>
      </c>
      <c r="F12" s="68"/>
      <c r="G12" s="57" t="s">
        <v>24</v>
      </c>
      <c r="H12" s="74">
        <v>8.1389780325960628E-2</v>
      </c>
      <c r="J12" s="60">
        <f t="shared" si="0"/>
        <v>0.10569929361052711</v>
      </c>
      <c r="K12" s="60">
        <f t="shared" si="1"/>
        <v>-6.2666124379976554E-2</v>
      </c>
    </row>
    <row r="13" spans="1:11" x14ac:dyDescent="0.2">
      <c r="A13" s="56" t="s">
        <v>25</v>
      </c>
      <c r="B13" s="70">
        <v>0.22600048119335953</v>
      </c>
      <c r="C13" s="71">
        <v>0.41825625345146983</v>
      </c>
      <c r="D13" s="72">
        <v>12469</v>
      </c>
      <c r="E13" s="73">
        <v>0</v>
      </c>
      <c r="F13" s="68"/>
      <c r="G13" s="57" t="s">
        <v>25</v>
      </c>
      <c r="H13" s="74">
        <v>2.3125544508250044E-2</v>
      </c>
      <c r="J13" s="60">
        <f t="shared" si="0"/>
        <v>4.2794722550643025E-2</v>
      </c>
      <c r="K13" s="60">
        <f t="shared" si="1"/>
        <v>-1.2495651035924985E-2</v>
      </c>
    </row>
    <row r="14" spans="1:11" x14ac:dyDescent="0.2">
      <c r="A14" s="56" t="s">
        <v>26</v>
      </c>
      <c r="B14" s="70">
        <v>0.21413104499157912</v>
      </c>
      <c r="C14" s="71">
        <v>0.41023461266648242</v>
      </c>
      <c r="D14" s="72">
        <v>12469</v>
      </c>
      <c r="E14" s="73">
        <v>0</v>
      </c>
      <c r="F14" s="68"/>
      <c r="G14" s="57" t="s">
        <v>26</v>
      </c>
      <c r="H14" s="74">
        <v>3.8266588077146328E-2</v>
      </c>
      <c r="J14" s="60">
        <f t="shared" si="0"/>
        <v>7.3305671085275817E-2</v>
      </c>
      <c r="K14" s="60">
        <f t="shared" si="1"/>
        <v>-1.9974093458280068E-2</v>
      </c>
    </row>
    <row r="15" spans="1:11" x14ac:dyDescent="0.2">
      <c r="A15" s="56" t="s">
        <v>27</v>
      </c>
      <c r="B15" s="70">
        <v>9.2709920603095672E-2</v>
      </c>
      <c r="C15" s="71">
        <v>0.29003713155229655</v>
      </c>
      <c r="D15" s="72">
        <v>12469</v>
      </c>
      <c r="E15" s="73">
        <v>0</v>
      </c>
      <c r="F15" s="68"/>
      <c r="G15" s="57" t="s">
        <v>27</v>
      </c>
      <c r="H15" s="74">
        <v>5.0365090147890978E-2</v>
      </c>
      <c r="J15" s="60">
        <f t="shared" si="0"/>
        <v>0.15755136728371918</v>
      </c>
      <c r="K15" s="60">
        <f t="shared" si="1"/>
        <v>-1.6099123183945845E-2</v>
      </c>
    </row>
    <row r="16" spans="1:11" x14ac:dyDescent="0.2">
      <c r="A16" s="56" t="s">
        <v>28</v>
      </c>
      <c r="B16" s="70">
        <v>9.631887079958297E-2</v>
      </c>
      <c r="C16" s="71">
        <v>0.29503987378490187</v>
      </c>
      <c r="D16" s="72">
        <v>12469</v>
      </c>
      <c r="E16" s="73">
        <v>0</v>
      </c>
      <c r="F16" s="68"/>
      <c r="G16" s="57" t="s">
        <v>28</v>
      </c>
      <c r="H16" s="74">
        <v>5.4404591204876868E-2</v>
      </c>
      <c r="J16" s="60">
        <f t="shared" si="0"/>
        <v>0.16663646775267194</v>
      </c>
      <c r="K16" s="60">
        <f t="shared" si="1"/>
        <v>-1.7760951168881704E-2</v>
      </c>
    </row>
    <row r="17" spans="1:11" x14ac:dyDescent="0.2">
      <c r="A17" s="56" t="s">
        <v>29</v>
      </c>
      <c r="B17" s="70">
        <v>0.67655786350148372</v>
      </c>
      <c r="C17" s="71">
        <v>0.46780858473559095</v>
      </c>
      <c r="D17" s="72">
        <v>12469</v>
      </c>
      <c r="E17" s="73">
        <v>0</v>
      </c>
      <c r="F17" s="68"/>
      <c r="G17" s="57" t="s">
        <v>29</v>
      </c>
      <c r="H17" s="74">
        <v>6.9529161637716483E-2</v>
      </c>
      <c r="J17" s="60">
        <f t="shared" si="0"/>
        <v>4.8072355495067415E-2</v>
      </c>
      <c r="K17" s="60">
        <f t="shared" si="1"/>
        <v>-0.10055501883371902</v>
      </c>
    </row>
    <row r="18" spans="1:11" x14ac:dyDescent="0.2">
      <c r="A18" s="56" t="s">
        <v>30</v>
      </c>
      <c r="B18" s="70">
        <v>4.5151976902718743E-2</v>
      </c>
      <c r="C18" s="71">
        <v>0.20764569294552282</v>
      </c>
      <c r="D18" s="72">
        <v>12469</v>
      </c>
      <c r="E18" s="73">
        <v>0</v>
      </c>
      <c r="F18" s="68"/>
      <c r="G18" s="57" t="s">
        <v>30</v>
      </c>
      <c r="H18" s="74">
        <v>-1.5786375242930063E-2</v>
      </c>
      <c r="J18" s="60">
        <f t="shared" si="0"/>
        <v>-7.2592833392110312E-2</v>
      </c>
      <c r="K18" s="60">
        <f t="shared" si="1"/>
        <v>3.4327032756390147E-3</v>
      </c>
    </row>
    <row r="19" spans="1:11" x14ac:dyDescent="0.2">
      <c r="A19" s="56" t="s">
        <v>31</v>
      </c>
      <c r="B19" s="70">
        <v>4.0179645520891809E-2</v>
      </c>
      <c r="C19" s="71">
        <v>0.19638822455653623</v>
      </c>
      <c r="D19" s="72">
        <v>12469</v>
      </c>
      <c r="E19" s="73">
        <v>0</v>
      </c>
      <c r="F19" s="68"/>
      <c r="G19" s="57" t="s">
        <v>31</v>
      </c>
      <c r="H19" s="74">
        <v>-1.6819664309234678E-2</v>
      </c>
      <c r="J19" s="60">
        <f t="shared" si="0"/>
        <v>-8.2203788928606261E-2</v>
      </c>
      <c r="K19" s="60">
        <f t="shared" si="1"/>
        <v>3.4411846802499774E-3</v>
      </c>
    </row>
    <row r="20" spans="1:11" x14ac:dyDescent="0.2">
      <c r="A20" s="56" t="s">
        <v>32</v>
      </c>
      <c r="B20" s="70">
        <v>0.11083487047878739</v>
      </c>
      <c r="C20" s="71">
        <v>0.31394013161722312</v>
      </c>
      <c r="D20" s="72">
        <v>12469</v>
      </c>
      <c r="E20" s="73">
        <v>0</v>
      </c>
      <c r="F20" s="68"/>
      <c r="G20" s="57" t="s">
        <v>32</v>
      </c>
      <c r="H20" s="74">
        <v>5.8280066762830797E-2</v>
      </c>
      <c r="J20" s="60">
        <f t="shared" si="0"/>
        <v>0.16506523981094753</v>
      </c>
      <c r="K20" s="60">
        <f t="shared" si="1"/>
        <v>-2.0575463283009781E-2</v>
      </c>
    </row>
    <row r="21" spans="1:11" x14ac:dyDescent="0.2">
      <c r="A21" s="56" t="s">
        <v>33</v>
      </c>
      <c r="B21" s="70">
        <v>0.28486646884272998</v>
      </c>
      <c r="C21" s="71">
        <v>0.45136892117794702</v>
      </c>
      <c r="D21" s="72">
        <v>12469</v>
      </c>
      <c r="E21" s="73">
        <v>0</v>
      </c>
      <c r="F21" s="68"/>
      <c r="G21" s="57" t="s">
        <v>33</v>
      </c>
      <c r="H21" s="74">
        <v>7.3540320136960088E-2</v>
      </c>
      <c r="J21" s="60">
        <f t="shared" si="0"/>
        <v>0.11651477617185543</v>
      </c>
      <c r="K21" s="60">
        <f t="shared" si="1"/>
        <v>-4.6412524948124992E-2</v>
      </c>
    </row>
    <row r="22" spans="1:11" x14ac:dyDescent="0.2">
      <c r="A22" s="56" t="s">
        <v>34</v>
      </c>
      <c r="B22" s="70">
        <v>0.47910818830700136</v>
      </c>
      <c r="C22" s="71">
        <v>0.49958337495212007</v>
      </c>
      <c r="D22" s="72">
        <v>12469</v>
      </c>
      <c r="E22" s="73">
        <v>0</v>
      </c>
      <c r="F22" s="68"/>
      <c r="G22" s="57" t="s">
        <v>34</v>
      </c>
      <c r="H22" s="74">
        <v>7.5552610513132973E-2</v>
      </c>
      <c r="J22" s="60">
        <f t="shared" si="0"/>
        <v>7.8775111706015172E-2</v>
      </c>
      <c r="K22" s="60">
        <f t="shared" si="1"/>
        <v>-7.2456122760852157E-2</v>
      </c>
    </row>
    <row r="23" spans="1:11" x14ac:dyDescent="0.2">
      <c r="A23" s="56" t="s">
        <v>35</v>
      </c>
      <c r="B23" s="70">
        <v>0.28350308765739035</v>
      </c>
      <c r="C23" s="71">
        <v>0.45071651731513135</v>
      </c>
      <c r="D23" s="72">
        <v>12469</v>
      </c>
      <c r="E23" s="73">
        <v>0</v>
      </c>
      <c r="F23" s="68"/>
      <c r="G23" s="57" t="s">
        <v>35</v>
      </c>
      <c r="H23" s="74">
        <v>6.1567497588591646E-2</v>
      </c>
      <c r="J23" s="60">
        <f t="shared" si="0"/>
        <v>9.7872876249716342E-2</v>
      </c>
      <c r="K23" s="60">
        <f t="shared" si="1"/>
        <v>-3.8726283584368394E-2</v>
      </c>
    </row>
    <row r="24" spans="1:11" x14ac:dyDescent="0.2">
      <c r="A24" s="56" t="s">
        <v>36</v>
      </c>
      <c r="B24" s="70">
        <v>1.8445745448712809E-2</v>
      </c>
      <c r="C24" s="71">
        <v>0.13456207519606428</v>
      </c>
      <c r="D24" s="72">
        <v>12469</v>
      </c>
      <c r="E24" s="73">
        <v>0</v>
      </c>
      <c r="F24" s="68"/>
      <c r="G24" s="57" t="s">
        <v>36</v>
      </c>
      <c r="H24" s="74">
        <v>7.8238015483697802E-3</v>
      </c>
      <c r="J24" s="60">
        <f t="shared" si="0"/>
        <v>5.707020856640236E-2</v>
      </c>
      <c r="K24" s="60">
        <f t="shared" si="1"/>
        <v>-1.0724853313401866E-3</v>
      </c>
    </row>
    <row r="25" spans="1:11" ht="36" x14ac:dyDescent="0.2">
      <c r="A25" s="56" t="s">
        <v>114</v>
      </c>
      <c r="B25" s="70">
        <v>0.22471729890127518</v>
      </c>
      <c r="C25" s="71">
        <v>0.41741275471919109</v>
      </c>
      <c r="D25" s="72">
        <v>12469</v>
      </c>
      <c r="E25" s="73">
        <v>0</v>
      </c>
      <c r="F25" s="68"/>
      <c r="G25" s="57" t="s">
        <v>114</v>
      </c>
      <c r="H25" s="74">
        <v>3.7504680214714793E-2</v>
      </c>
      <c r="J25" s="60">
        <f t="shared" si="0"/>
        <v>6.965941852991285E-2</v>
      </c>
      <c r="K25" s="60">
        <f t="shared" si="1"/>
        <v>-2.019092693915546E-2</v>
      </c>
    </row>
    <row r="26" spans="1:11" ht="36" x14ac:dyDescent="0.2">
      <c r="A26" s="56" t="s">
        <v>115</v>
      </c>
      <c r="B26" s="70">
        <v>6.1672948913304999E-2</v>
      </c>
      <c r="C26" s="71">
        <v>0.24057023448343565</v>
      </c>
      <c r="D26" s="72">
        <v>12469</v>
      </c>
      <c r="E26" s="73">
        <v>0</v>
      </c>
      <c r="F26" s="68"/>
      <c r="G26" s="57" t="s">
        <v>115</v>
      </c>
      <c r="H26" s="74">
        <v>-7.9752022221947615E-3</v>
      </c>
      <c r="J26" s="60">
        <f t="shared" si="0"/>
        <v>-3.1106707773057147E-2</v>
      </c>
      <c r="K26" s="60">
        <f t="shared" si="1"/>
        <v>2.0445348955111919E-3</v>
      </c>
    </row>
    <row r="27" spans="1:11" ht="36" x14ac:dyDescent="0.2">
      <c r="A27" s="56" t="s">
        <v>116</v>
      </c>
      <c r="B27" s="70">
        <v>5.8063998716817708E-2</v>
      </c>
      <c r="C27" s="71">
        <v>0.23387380658226639</v>
      </c>
      <c r="D27" s="72">
        <v>12469</v>
      </c>
      <c r="E27" s="73">
        <v>0</v>
      </c>
      <c r="F27" s="68"/>
      <c r="G27" s="57" t="s">
        <v>116</v>
      </c>
      <c r="H27" s="74">
        <v>-1.8444373132362121E-2</v>
      </c>
      <c r="J27" s="60">
        <f t="shared" si="0"/>
        <v>-7.428544191570656E-2</v>
      </c>
      <c r="K27" s="60">
        <f t="shared" si="1"/>
        <v>4.5791962492100083E-3</v>
      </c>
    </row>
    <row r="28" spans="1:11" ht="36" x14ac:dyDescent="0.2">
      <c r="A28" s="56" t="s">
        <v>117</v>
      </c>
      <c r="B28" s="70">
        <v>0.22928863581682574</v>
      </c>
      <c r="C28" s="71">
        <v>0.42039211554792782</v>
      </c>
      <c r="D28" s="72">
        <v>12469</v>
      </c>
      <c r="E28" s="73">
        <v>0</v>
      </c>
      <c r="F28" s="68"/>
      <c r="G28" s="57" t="s">
        <v>117</v>
      </c>
      <c r="H28" s="74">
        <v>-1.8152768468195538E-2</v>
      </c>
      <c r="J28" s="60">
        <f t="shared" si="0"/>
        <v>-3.3279751052394002E-2</v>
      </c>
      <c r="K28" s="60">
        <f t="shared" si="1"/>
        <v>9.9008125139224204E-3</v>
      </c>
    </row>
    <row r="29" spans="1:11" ht="36" x14ac:dyDescent="0.2">
      <c r="A29" s="56" t="s">
        <v>118</v>
      </c>
      <c r="B29" s="70">
        <v>5.5978827492180611E-2</v>
      </c>
      <c r="C29" s="71">
        <v>0.22989005378903221</v>
      </c>
      <c r="D29" s="72">
        <v>12469</v>
      </c>
      <c r="E29" s="73">
        <v>0</v>
      </c>
      <c r="F29" s="68"/>
      <c r="G29" s="57" t="s">
        <v>118</v>
      </c>
      <c r="H29" s="74">
        <v>-1.47565828282107E-2</v>
      </c>
      <c r="J29" s="60">
        <f t="shared" si="0"/>
        <v>-6.0596473810389913E-2</v>
      </c>
      <c r="K29" s="60">
        <f t="shared" si="1"/>
        <v>3.593266393649831E-3</v>
      </c>
    </row>
    <row r="30" spans="1:11" ht="36" x14ac:dyDescent="0.2">
      <c r="A30" s="56" t="s">
        <v>119</v>
      </c>
      <c r="B30" s="70">
        <v>3.1518165049322318E-2</v>
      </c>
      <c r="C30" s="71">
        <v>0.17472040112817264</v>
      </c>
      <c r="D30" s="72">
        <v>12469</v>
      </c>
      <c r="E30" s="73">
        <v>0</v>
      </c>
      <c r="F30" s="68"/>
      <c r="G30" s="57" t="s">
        <v>119</v>
      </c>
      <c r="H30" s="74">
        <v>-2.7980885151283257E-2</v>
      </c>
      <c r="J30" s="60">
        <f t="shared" si="0"/>
        <v>-0.15509911160849224</v>
      </c>
      <c r="K30" s="60">
        <f t="shared" si="1"/>
        <v>5.0475282264108509E-3</v>
      </c>
    </row>
    <row r="31" spans="1:11" ht="36" x14ac:dyDescent="0.2">
      <c r="A31" s="56" t="s">
        <v>120</v>
      </c>
      <c r="B31" s="70">
        <v>1.2591226241077873E-2</v>
      </c>
      <c r="C31" s="71">
        <v>0.11150643223847827</v>
      </c>
      <c r="D31" s="72">
        <v>12469</v>
      </c>
      <c r="E31" s="73">
        <v>0</v>
      </c>
      <c r="F31" s="68"/>
      <c r="G31" s="57" t="s">
        <v>120</v>
      </c>
      <c r="H31" s="74">
        <v>-1.3311204265125241E-2</v>
      </c>
      <c r="J31" s="60">
        <f t="shared" si="0"/>
        <v>-0.11787301967093428</v>
      </c>
      <c r="K31" s="60">
        <f t="shared" si="1"/>
        <v>1.5030916251085674E-3</v>
      </c>
    </row>
    <row r="32" spans="1:11" ht="36" x14ac:dyDescent="0.2">
      <c r="A32" s="56" t="s">
        <v>121</v>
      </c>
      <c r="B32" s="70">
        <v>7.1617611676958862E-2</v>
      </c>
      <c r="C32" s="71">
        <v>0.2578640380293386</v>
      </c>
      <c r="D32" s="72">
        <v>12469</v>
      </c>
      <c r="E32" s="73">
        <v>0</v>
      </c>
      <c r="F32" s="68"/>
      <c r="G32" s="57" t="s">
        <v>121</v>
      </c>
      <c r="H32" s="74">
        <v>-2.3445685062912738E-2</v>
      </c>
      <c r="J32" s="60">
        <f t="shared" si="0"/>
        <v>-8.4410999148707491E-2</v>
      </c>
      <c r="K32" s="60">
        <f t="shared" si="1"/>
        <v>6.5116639806319793E-3</v>
      </c>
    </row>
    <row r="33" spans="1:11" ht="36" x14ac:dyDescent="0.2">
      <c r="A33" s="56" t="s">
        <v>122</v>
      </c>
      <c r="B33" s="70">
        <v>3.1838960622343412E-2</v>
      </c>
      <c r="C33" s="71">
        <v>0.17557822631904327</v>
      </c>
      <c r="D33" s="72">
        <v>12469</v>
      </c>
      <c r="E33" s="73">
        <v>0</v>
      </c>
      <c r="F33" s="68"/>
      <c r="G33" s="57" t="s">
        <v>122</v>
      </c>
      <c r="H33" s="74">
        <v>-2.6371092942168512E-2</v>
      </c>
      <c r="J33" s="60">
        <f t="shared" si="0"/>
        <v>-0.14541361584335302</v>
      </c>
      <c r="K33" s="60">
        <f t="shared" si="1"/>
        <v>4.7820746760943627E-3</v>
      </c>
    </row>
    <row r="34" spans="1:11" ht="36" x14ac:dyDescent="0.2">
      <c r="A34" s="56" t="s">
        <v>123</v>
      </c>
      <c r="B34" s="70">
        <v>3.9297457695083807E-3</v>
      </c>
      <c r="C34" s="71">
        <v>6.2566898721540642E-2</v>
      </c>
      <c r="D34" s="72">
        <v>12469</v>
      </c>
      <c r="E34" s="73">
        <v>0</v>
      </c>
      <c r="F34" s="68"/>
      <c r="G34" s="57" t="s">
        <v>123</v>
      </c>
      <c r="H34" s="74">
        <v>-4.4777049771924154E-3</v>
      </c>
      <c r="J34" s="60">
        <f t="shared" si="0"/>
        <v>-7.1285437286116485E-2</v>
      </c>
      <c r="K34" s="60">
        <f t="shared" si="1"/>
        <v>2.8123884275520992E-4</v>
      </c>
    </row>
    <row r="35" spans="1:11" ht="24" x14ac:dyDescent="0.2">
      <c r="A35" s="56" t="s">
        <v>124</v>
      </c>
      <c r="B35" s="70">
        <v>7.2980992862298503E-3</v>
      </c>
      <c r="C35" s="71">
        <v>8.5120021778378324E-2</v>
      </c>
      <c r="D35" s="72">
        <v>12469</v>
      </c>
      <c r="E35" s="73">
        <v>0</v>
      </c>
      <c r="F35" s="68"/>
      <c r="G35" s="57" t="s">
        <v>124</v>
      </c>
      <c r="H35" s="74">
        <v>-5.7631750165428007E-3</v>
      </c>
      <c r="J35" s="60">
        <f t="shared" si="0"/>
        <v>-6.7212327646765185E-2</v>
      </c>
      <c r="K35" s="60">
        <f t="shared" si="1"/>
        <v>4.941284388314455E-4</v>
      </c>
    </row>
    <row r="36" spans="1:11" ht="36" x14ac:dyDescent="0.2">
      <c r="A36" s="56" t="s">
        <v>125</v>
      </c>
      <c r="B36" s="70">
        <v>6.9773037132087575E-3</v>
      </c>
      <c r="C36" s="71">
        <v>8.3241676210907445E-2</v>
      </c>
      <c r="D36" s="72">
        <v>12469</v>
      </c>
      <c r="E36" s="73">
        <v>0</v>
      </c>
      <c r="F36" s="68"/>
      <c r="G36" s="57" t="s">
        <v>125</v>
      </c>
      <c r="H36" s="74">
        <v>-5.8514003188247007E-3</v>
      </c>
      <c r="J36" s="60">
        <f t="shared" si="0"/>
        <v>-6.9803655886632843E-2</v>
      </c>
      <c r="K36" s="60">
        <f t="shared" si="1"/>
        <v>4.90463419652484E-4</v>
      </c>
    </row>
    <row r="37" spans="1:11" ht="24" x14ac:dyDescent="0.2">
      <c r="A37" s="56" t="s">
        <v>126</v>
      </c>
      <c r="B37" s="70">
        <v>0.18116929986366187</v>
      </c>
      <c r="C37" s="71">
        <v>0.38517383461079391</v>
      </c>
      <c r="D37" s="72">
        <v>12469</v>
      </c>
      <c r="E37" s="73">
        <v>0</v>
      </c>
      <c r="F37" s="68"/>
      <c r="G37" s="57" t="s">
        <v>126</v>
      </c>
      <c r="H37" s="74">
        <v>5.4057046717183956E-2</v>
      </c>
      <c r="J37" s="60">
        <f t="shared" si="0"/>
        <v>0.11491842236755627</v>
      </c>
      <c r="K37" s="60">
        <f t="shared" si="1"/>
        <v>-2.5426123029217394E-2</v>
      </c>
    </row>
    <row r="38" spans="1:11" ht="60" x14ac:dyDescent="0.2">
      <c r="A38" s="56" t="s">
        <v>127</v>
      </c>
      <c r="B38" s="70">
        <v>1.1388242842248777E-2</v>
      </c>
      <c r="C38" s="71">
        <v>0.10611057328534773</v>
      </c>
      <c r="D38" s="72">
        <v>12469</v>
      </c>
      <c r="E38" s="73">
        <v>0</v>
      </c>
      <c r="F38" s="68"/>
      <c r="G38" s="57" t="s">
        <v>127</v>
      </c>
      <c r="H38" s="74">
        <v>-6.6072091786544976E-3</v>
      </c>
      <c r="J38" s="60">
        <f t="shared" si="0"/>
        <v>-6.1558094295212057E-2</v>
      </c>
      <c r="K38" s="60">
        <f t="shared" si="1"/>
        <v>7.0911409020200467E-4</v>
      </c>
    </row>
    <row r="39" spans="1:11" ht="48" x14ac:dyDescent="0.2">
      <c r="A39" s="56" t="s">
        <v>128</v>
      </c>
      <c r="B39" s="70">
        <v>2.8871601571898308E-3</v>
      </c>
      <c r="C39" s="71">
        <v>5.3656829579002169E-2</v>
      </c>
      <c r="D39" s="72">
        <v>12469</v>
      </c>
      <c r="E39" s="73">
        <v>0</v>
      </c>
      <c r="F39" s="68"/>
      <c r="G39" s="57" t="s">
        <v>128</v>
      </c>
      <c r="H39" s="74">
        <v>-4.6327387350300932E-3</v>
      </c>
      <c r="J39" s="60">
        <f t="shared" si="0"/>
        <v>-8.6090872542781874E-2</v>
      </c>
      <c r="K39" s="60">
        <f t="shared" si="1"/>
        <v>2.4927784215717424E-4</v>
      </c>
    </row>
    <row r="40" spans="1:11" ht="24" x14ac:dyDescent="0.2">
      <c r="A40" s="56" t="s">
        <v>129</v>
      </c>
      <c r="B40" s="70">
        <v>2.422006576309247E-2</v>
      </c>
      <c r="C40" s="71">
        <v>0.15373792540037795</v>
      </c>
      <c r="D40" s="72">
        <v>12469</v>
      </c>
      <c r="E40" s="73">
        <v>0</v>
      </c>
      <c r="F40" s="68"/>
      <c r="G40" s="57" t="s">
        <v>129</v>
      </c>
      <c r="H40" s="74">
        <v>1.5268579459559947E-2</v>
      </c>
      <c r="J40" s="60">
        <f t="shared" si="0"/>
        <v>9.6910202359890674E-2</v>
      </c>
      <c r="K40" s="60">
        <f t="shared" si="1"/>
        <v>-2.4054311755311074E-3</v>
      </c>
    </row>
    <row r="41" spans="1:11" ht="36" x14ac:dyDescent="0.2">
      <c r="A41" s="56" t="s">
        <v>130</v>
      </c>
      <c r="B41" s="75">
        <v>4.6515358088058383E-3</v>
      </c>
      <c r="C41" s="76">
        <v>6.8046090012461827E-2</v>
      </c>
      <c r="D41" s="72">
        <v>12469</v>
      </c>
      <c r="E41" s="73">
        <v>0</v>
      </c>
      <c r="F41" s="68"/>
      <c r="G41" s="57" t="s">
        <v>130</v>
      </c>
      <c r="H41" s="74">
        <v>1.7611203931467592E-3</v>
      </c>
      <c r="J41" s="60">
        <f t="shared" si="0"/>
        <v>2.5760899388243923E-2</v>
      </c>
      <c r="K41" s="60">
        <f t="shared" si="1"/>
        <v>-1.2038773382629502E-4</v>
      </c>
    </row>
    <row r="42" spans="1:11" ht="24" x14ac:dyDescent="0.2">
      <c r="A42" s="56" t="s">
        <v>131</v>
      </c>
      <c r="B42" s="75">
        <v>0.50773919319913385</v>
      </c>
      <c r="C42" s="76">
        <v>0.49996014982809017</v>
      </c>
      <c r="D42" s="72">
        <v>12469</v>
      </c>
      <c r="E42" s="73">
        <v>0</v>
      </c>
      <c r="F42" s="68"/>
      <c r="G42" s="57" t="s">
        <v>131</v>
      </c>
      <c r="H42" s="74">
        <v>6.8265422581212279E-2</v>
      </c>
      <c r="J42" s="60">
        <f t="shared" si="0"/>
        <v>6.7214140983005141E-2</v>
      </c>
      <c r="K42" s="60">
        <f t="shared" si="1"/>
        <v>-6.9327586602053681E-2</v>
      </c>
    </row>
    <row r="43" spans="1:11" ht="36" x14ac:dyDescent="0.2">
      <c r="A43" s="56" t="s">
        <v>132</v>
      </c>
      <c r="B43" s="75">
        <v>0.14411741117972571</v>
      </c>
      <c r="C43" s="76">
        <v>0.35122282970735041</v>
      </c>
      <c r="D43" s="72">
        <v>12469</v>
      </c>
      <c r="E43" s="73">
        <v>0</v>
      </c>
      <c r="F43" s="68"/>
      <c r="G43" s="57" t="s">
        <v>132</v>
      </c>
      <c r="H43" s="74">
        <v>-4.8434319023416576E-3</v>
      </c>
      <c r="J43" s="60">
        <f t="shared" si="0"/>
        <v>-1.1802789240109947E-2</v>
      </c>
      <c r="K43" s="60">
        <f t="shared" si="1"/>
        <v>1.9874074460717365E-3</v>
      </c>
    </row>
    <row r="44" spans="1:11" ht="24" x14ac:dyDescent="0.2">
      <c r="A44" s="56" t="s">
        <v>133</v>
      </c>
      <c r="B44" s="75">
        <v>8.5492020210121103E-2</v>
      </c>
      <c r="C44" s="76">
        <v>0.27962368532420584</v>
      </c>
      <c r="D44" s="72">
        <v>12469</v>
      </c>
      <c r="E44" s="73">
        <v>0</v>
      </c>
      <c r="F44" s="68"/>
      <c r="G44" s="57" t="s">
        <v>133</v>
      </c>
      <c r="H44" s="74">
        <v>-2.1754477241179473E-2</v>
      </c>
      <c r="J44" s="60">
        <f t="shared" si="0"/>
        <v>-7.1147917996107396E-2</v>
      </c>
      <c r="K44" s="60">
        <f t="shared" si="1"/>
        <v>6.6512041203061036E-3</v>
      </c>
    </row>
    <row r="45" spans="1:11" ht="36" x14ac:dyDescent="0.2">
      <c r="A45" s="56" t="s">
        <v>134</v>
      </c>
      <c r="B45" s="75">
        <v>3.7613280936723073E-2</v>
      </c>
      <c r="C45" s="76">
        <v>0.19026672159929928</v>
      </c>
      <c r="D45" s="72">
        <v>12469</v>
      </c>
      <c r="E45" s="73">
        <v>0</v>
      </c>
      <c r="F45" s="68"/>
      <c r="G45" s="57" t="s">
        <v>134</v>
      </c>
      <c r="H45" s="74">
        <v>-1.6444703602351212E-2</v>
      </c>
      <c r="J45" s="60">
        <f t="shared" si="0"/>
        <v>-8.3178835546263596E-2</v>
      </c>
      <c r="K45" s="60">
        <f t="shared" si="1"/>
        <v>3.2509061559331353E-3</v>
      </c>
    </row>
    <row r="46" spans="1:11" ht="24" x14ac:dyDescent="0.2">
      <c r="A46" s="56" t="s">
        <v>135</v>
      </c>
      <c r="B46" s="75">
        <v>4.3307402357847464E-3</v>
      </c>
      <c r="C46" s="76">
        <v>6.56683391669831E-2</v>
      </c>
      <c r="D46" s="72">
        <v>12469</v>
      </c>
      <c r="E46" s="73">
        <v>0</v>
      </c>
      <c r="F46" s="68"/>
      <c r="G46" s="57" t="s">
        <v>135</v>
      </c>
      <c r="H46" s="74">
        <v>-1.9357734651196412E-3</v>
      </c>
      <c r="J46" s="60">
        <f t="shared" si="0"/>
        <v>-2.9350371237284789E-2</v>
      </c>
      <c r="K46" s="60">
        <f t="shared" si="1"/>
        <v>1.2766170332769865E-4</v>
      </c>
    </row>
    <row r="47" spans="1:11" ht="36" x14ac:dyDescent="0.2">
      <c r="A47" s="56" t="s">
        <v>136</v>
      </c>
      <c r="B47" s="75">
        <v>3.9297457695083807E-3</v>
      </c>
      <c r="C47" s="76">
        <v>6.2566898721540615E-2</v>
      </c>
      <c r="D47" s="72">
        <v>12469</v>
      </c>
      <c r="E47" s="73">
        <v>0</v>
      </c>
      <c r="F47" s="68"/>
      <c r="G47" s="57" t="s">
        <v>136</v>
      </c>
      <c r="H47" s="74">
        <v>-4.6333008044971919E-3</v>
      </c>
      <c r="J47" s="60">
        <f t="shared" si="0"/>
        <v>-7.3762535854649439E-2</v>
      </c>
      <c r="K47" s="60">
        <f t="shared" si="1"/>
        <v>2.9101161488549293E-4</v>
      </c>
    </row>
    <row r="48" spans="1:11" ht="24" x14ac:dyDescent="0.2">
      <c r="A48" s="56" t="s">
        <v>137</v>
      </c>
      <c r="B48" s="75">
        <v>8.5010826850589454E-3</v>
      </c>
      <c r="C48" s="76">
        <v>9.1812255794281886E-2</v>
      </c>
      <c r="D48" s="72">
        <v>12469</v>
      </c>
      <c r="E48" s="73">
        <v>0</v>
      </c>
      <c r="F48" s="68"/>
      <c r="G48" s="57" t="s">
        <v>137</v>
      </c>
      <c r="H48" s="74">
        <v>-8.3429024951400411E-3</v>
      </c>
      <c r="J48" s="60">
        <f t="shared" si="0"/>
        <v>-9.0096673038183361E-2</v>
      </c>
      <c r="K48" s="60">
        <f t="shared" si="1"/>
        <v>7.724862365160103E-4</v>
      </c>
    </row>
    <row r="49" spans="1:11" ht="24" x14ac:dyDescent="0.2">
      <c r="A49" s="56" t="s">
        <v>138</v>
      </c>
      <c r="B49" s="75">
        <v>4.731734702061112E-3</v>
      </c>
      <c r="C49" s="76">
        <v>6.862742238603195E-2</v>
      </c>
      <c r="D49" s="72">
        <v>12469</v>
      </c>
      <c r="E49" s="73">
        <v>0</v>
      </c>
      <c r="F49" s="68"/>
      <c r="G49" s="57" t="s">
        <v>138</v>
      </c>
      <c r="H49" s="74">
        <v>-6.585801102092787E-3</v>
      </c>
      <c r="J49" s="60">
        <f t="shared" si="0"/>
        <v>-9.551049144184727E-2</v>
      </c>
      <c r="K49" s="60">
        <f t="shared" si="1"/>
        <v>4.5407888759621193E-4</v>
      </c>
    </row>
    <row r="50" spans="1:11" ht="24" x14ac:dyDescent="0.2">
      <c r="A50" s="56" t="s">
        <v>139</v>
      </c>
      <c r="B50" s="75">
        <v>1.8445745448712809E-2</v>
      </c>
      <c r="C50" s="76">
        <v>0.13456207519606372</v>
      </c>
      <c r="D50" s="72">
        <v>12469</v>
      </c>
      <c r="E50" s="73">
        <v>0</v>
      </c>
      <c r="F50" s="68"/>
      <c r="G50" s="57" t="s">
        <v>139</v>
      </c>
      <c r="H50" s="74">
        <v>-1.8828398802556726E-2</v>
      </c>
      <c r="J50" s="60">
        <f t="shared" si="0"/>
        <v>-0.13734252332323227</v>
      </c>
      <c r="K50" s="60">
        <f t="shared" si="1"/>
        <v>2.5809935749933344E-3</v>
      </c>
    </row>
    <row r="51" spans="1:11" ht="36" x14ac:dyDescent="0.2">
      <c r="A51" s="56" t="s">
        <v>140</v>
      </c>
      <c r="B51" s="75">
        <v>6.0951158874007535E-3</v>
      </c>
      <c r="C51" s="76">
        <v>7.7836054183209255E-2</v>
      </c>
      <c r="D51" s="72">
        <v>12469</v>
      </c>
      <c r="E51" s="73">
        <v>0</v>
      </c>
      <c r="F51" s="68"/>
      <c r="G51" s="57" t="s">
        <v>140</v>
      </c>
      <c r="H51" s="74">
        <v>-1.0657910700800442E-2</v>
      </c>
      <c r="J51" s="60">
        <f t="shared" si="0"/>
        <v>-0.13609309478905471</v>
      </c>
      <c r="K51" s="60">
        <f t="shared" si="1"/>
        <v>8.3459010763884095E-4</v>
      </c>
    </row>
    <row r="52" spans="1:11" ht="36" x14ac:dyDescent="0.2">
      <c r="A52" s="56" t="s">
        <v>141</v>
      </c>
      <c r="B52" s="75">
        <v>1.8686342128478629E-2</v>
      </c>
      <c r="C52" s="76">
        <v>0.13542021076798447</v>
      </c>
      <c r="D52" s="72">
        <v>12469</v>
      </c>
      <c r="E52" s="73">
        <v>0</v>
      </c>
      <c r="F52" s="68"/>
      <c r="G52" s="57" t="s">
        <v>141</v>
      </c>
      <c r="H52" s="74">
        <v>-1.7165588881841429E-2</v>
      </c>
      <c r="J52" s="60">
        <f t="shared" si="0"/>
        <v>-0.1243893117550879</v>
      </c>
      <c r="K52" s="60">
        <f t="shared" si="1"/>
        <v>2.3686425007302617E-3</v>
      </c>
    </row>
    <row r="53" spans="1:11" ht="36" x14ac:dyDescent="0.2">
      <c r="A53" s="56" t="s">
        <v>142</v>
      </c>
      <c r="B53" s="75">
        <v>6.3357125671665727E-3</v>
      </c>
      <c r="C53" s="76">
        <v>7.9347818191681282E-2</v>
      </c>
      <c r="D53" s="72">
        <v>12469</v>
      </c>
      <c r="E53" s="73">
        <v>0</v>
      </c>
      <c r="F53" s="68"/>
      <c r="G53" s="57" t="s">
        <v>142</v>
      </c>
      <c r="H53" s="74">
        <v>-8.6959693613740032E-3</v>
      </c>
      <c r="J53" s="60">
        <f t="shared" si="0"/>
        <v>-0.10889869937108553</v>
      </c>
      <c r="K53" s="60">
        <f t="shared" si="1"/>
        <v>6.9435006055817235E-4</v>
      </c>
    </row>
    <row r="54" spans="1:11" ht="24" x14ac:dyDescent="0.2">
      <c r="A54" s="56" t="s">
        <v>143</v>
      </c>
      <c r="B54" s="75">
        <v>0.10538134573742883</v>
      </c>
      <c r="C54" s="76">
        <v>0.30705647551340975</v>
      </c>
      <c r="D54" s="72">
        <v>12469</v>
      </c>
      <c r="E54" s="73">
        <v>0</v>
      </c>
      <c r="F54" s="68"/>
      <c r="G54" s="57" t="s">
        <v>143</v>
      </c>
      <c r="H54" s="74">
        <v>-4.8691800177196376E-2</v>
      </c>
      <c r="J54" s="60">
        <f t="shared" si="0"/>
        <v>-0.14186508418462931</v>
      </c>
      <c r="K54" s="60">
        <f t="shared" si="1"/>
        <v>1.6710956577194347E-2</v>
      </c>
    </row>
    <row r="55" spans="1:11" ht="36" x14ac:dyDescent="0.2">
      <c r="A55" s="56" t="s">
        <v>144</v>
      </c>
      <c r="B55" s="75">
        <v>4.9723313818269312E-3</v>
      </c>
      <c r="C55" s="76">
        <v>7.0342050914876122E-2</v>
      </c>
      <c r="D55" s="72">
        <v>12469</v>
      </c>
      <c r="E55" s="73">
        <v>0</v>
      </c>
      <c r="F55" s="68"/>
      <c r="G55" s="57" t="s">
        <v>144</v>
      </c>
      <c r="H55" s="74">
        <v>-1.012280720940704E-2</v>
      </c>
      <c r="J55" s="60">
        <f t="shared" si="0"/>
        <v>-0.14319277198267427</v>
      </c>
      <c r="K55" s="60">
        <f t="shared" si="1"/>
        <v>7.1555991480017772E-4</v>
      </c>
    </row>
    <row r="56" spans="1:11" ht="36" x14ac:dyDescent="0.2">
      <c r="A56" s="56" t="s">
        <v>145</v>
      </c>
      <c r="B56" s="75">
        <v>1.04258561231855E-3</v>
      </c>
      <c r="C56" s="76">
        <v>3.2273552040271457E-2</v>
      </c>
      <c r="D56" s="72">
        <v>12469</v>
      </c>
      <c r="E56" s="73">
        <v>0</v>
      </c>
      <c r="F56" s="68"/>
      <c r="G56" s="57" t="s">
        <v>145</v>
      </c>
      <c r="H56" s="74">
        <v>-4.3212960203356529E-3</v>
      </c>
      <c r="J56" s="60">
        <f t="shared" si="0"/>
        <v>-0.13375629350905413</v>
      </c>
      <c r="K56" s="60">
        <f t="shared" si="1"/>
        <v>1.3959792996288565E-4</v>
      </c>
    </row>
    <row r="57" spans="1:11" ht="24" x14ac:dyDescent="0.2">
      <c r="A57" s="56" t="s">
        <v>146</v>
      </c>
      <c r="B57" s="75">
        <v>1.8445745448712808E-3</v>
      </c>
      <c r="C57" s="76">
        <v>4.2910601969987458E-2</v>
      </c>
      <c r="D57" s="72">
        <v>12469</v>
      </c>
      <c r="E57" s="73">
        <v>0</v>
      </c>
      <c r="F57" s="68"/>
      <c r="G57" s="57" t="s">
        <v>146</v>
      </c>
      <c r="H57" s="74">
        <v>-4.1096640320144352E-3</v>
      </c>
      <c r="J57" s="60">
        <f t="shared" si="0"/>
        <v>-9.5596035991806605E-2</v>
      </c>
      <c r="K57" s="60">
        <f t="shared" si="1"/>
        <v>1.7665987689310236E-4</v>
      </c>
    </row>
    <row r="58" spans="1:11" ht="24" x14ac:dyDescent="0.2">
      <c r="A58" s="56" t="s">
        <v>147</v>
      </c>
      <c r="B58" s="75">
        <v>9.3030716176116766E-3</v>
      </c>
      <c r="C58" s="76">
        <v>9.6006581495416937E-2</v>
      </c>
      <c r="D58" s="72">
        <v>12469</v>
      </c>
      <c r="E58" s="73">
        <v>0</v>
      </c>
      <c r="F58" s="68"/>
      <c r="G58" s="57" t="s">
        <v>147</v>
      </c>
      <c r="H58" s="74">
        <v>-1.4620181093916298E-2</v>
      </c>
      <c r="J58" s="60">
        <f t="shared" si="0"/>
        <v>-0.15086641224517064</v>
      </c>
      <c r="K58" s="60">
        <f t="shared" si="1"/>
        <v>1.4167007059370026E-3</v>
      </c>
    </row>
    <row r="59" spans="1:11" ht="36" x14ac:dyDescent="0.2">
      <c r="A59" s="56" t="s">
        <v>148</v>
      </c>
      <c r="B59" s="75">
        <v>2.3257679044029192E-3</v>
      </c>
      <c r="C59" s="76">
        <v>4.8172033517213463E-2</v>
      </c>
      <c r="D59" s="72">
        <v>12469</v>
      </c>
      <c r="E59" s="73">
        <v>0</v>
      </c>
      <c r="F59" s="68"/>
      <c r="G59" s="57" t="s">
        <v>148</v>
      </c>
      <c r="H59" s="74">
        <v>-5.3890939829562383E-3</v>
      </c>
      <c r="J59" s="60">
        <f t="shared" si="0"/>
        <v>-0.11161165117133047</v>
      </c>
      <c r="K59" s="60">
        <f t="shared" si="1"/>
        <v>2.6018793279490219E-4</v>
      </c>
    </row>
    <row r="60" spans="1:11" ht="24" x14ac:dyDescent="0.2">
      <c r="A60" s="56" t="s">
        <v>149</v>
      </c>
      <c r="B60" s="75">
        <v>9.2950517282861495E-2</v>
      </c>
      <c r="C60" s="76">
        <v>0.29037472477533538</v>
      </c>
      <c r="D60" s="72">
        <v>12469</v>
      </c>
      <c r="E60" s="73">
        <v>0</v>
      </c>
      <c r="F60" s="68"/>
      <c r="G60" s="57" t="s">
        <v>149</v>
      </c>
      <c r="H60" s="74">
        <v>-3.2965971476296575E-2</v>
      </c>
      <c r="J60" s="60">
        <f t="shared" si="0"/>
        <v>-0.10297648115888158</v>
      </c>
      <c r="K60" s="60">
        <f t="shared" si="1"/>
        <v>1.0552585469773983E-2</v>
      </c>
    </row>
    <row r="61" spans="1:11" ht="36" x14ac:dyDescent="0.2">
      <c r="A61" s="56" t="s">
        <v>150</v>
      </c>
      <c r="B61" s="75">
        <v>0.11813296976501725</v>
      </c>
      <c r="C61" s="76">
        <v>0.32277844849918141</v>
      </c>
      <c r="D61" s="72">
        <v>12469</v>
      </c>
      <c r="E61" s="73">
        <v>0</v>
      </c>
      <c r="F61" s="68"/>
      <c r="G61" s="57" t="s">
        <v>150</v>
      </c>
      <c r="H61" s="74">
        <v>-2.4188063111123578E-2</v>
      </c>
      <c r="J61" s="60">
        <f t="shared" si="0"/>
        <v>-6.6084509303901001E-2</v>
      </c>
      <c r="K61" s="60">
        <f t="shared" si="1"/>
        <v>8.8525356679379948E-3</v>
      </c>
    </row>
    <row r="62" spans="1:11" ht="36" x14ac:dyDescent="0.2">
      <c r="A62" s="56" t="s">
        <v>151</v>
      </c>
      <c r="B62" s="75">
        <v>0.14291442778089664</v>
      </c>
      <c r="C62" s="76">
        <v>0.34999959779233963</v>
      </c>
      <c r="D62" s="72">
        <v>12469</v>
      </c>
      <c r="E62" s="73">
        <v>0</v>
      </c>
      <c r="F62" s="68"/>
      <c r="G62" s="57" t="s">
        <v>151</v>
      </c>
      <c r="H62" s="74">
        <v>-5.8031261032107886E-2</v>
      </c>
      <c r="J62" s="60">
        <f t="shared" si="0"/>
        <v>-0.14210803921497803</v>
      </c>
      <c r="K62" s="60">
        <f t="shared" si="1"/>
        <v>2.369575426977551E-2</v>
      </c>
    </row>
    <row r="63" spans="1:11" ht="36" x14ac:dyDescent="0.2">
      <c r="A63" s="56" t="s">
        <v>152</v>
      </c>
      <c r="B63" s="75">
        <v>3.2239955088619779E-2</v>
      </c>
      <c r="C63" s="76">
        <v>0.17664383044421628</v>
      </c>
      <c r="D63" s="72">
        <v>12469</v>
      </c>
      <c r="E63" s="73">
        <v>0</v>
      </c>
      <c r="F63" s="68"/>
      <c r="G63" s="57" t="s">
        <v>152</v>
      </c>
      <c r="H63" s="74">
        <v>1.236024986718706E-2</v>
      </c>
      <c r="J63" s="60">
        <f t="shared" si="0"/>
        <v>6.7716805826186638E-2</v>
      </c>
      <c r="K63" s="60">
        <f t="shared" si="1"/>
        <v>-2.2559174560476533E-3</v>
      </c>
    </row>
    <row r="64" spans="1:11" ht="36" x14ac:dyDescent="0.2">
      <c r="A64" s="56" t="s">
        <v>153</v>
      </c>
      <c r="B64" s="75">
        <v>9.5276285187264415E-2</v>
      </c>
      <c r="C64" s="76">
        <v>0.29360794993351036</v>
      </c>
      <c r="D64" s="72">
        <v>12469</v>
      </c>
      <c r="E64" s="73">
        <v>0</v>
      </c>
      <c r="F64" s="68"/>
      <c r="G64" s="57" t="s">
        <v>153</v>
      </c>
      <c r="H64" s="74">
        <v>4.8810284938613439E-2</v>
      </c>
      <c r="J64" s="60">
        <f t="shared" si="0"/>
        <v>0.15040404158242576</v>
      </c>
      <c r="K64" s="60">
        <f t="shared" si="1"/>
        <v>-1.583902148744985E-2</v>
      </c>
    </row>
    <row r="65" spans="1:11" ht="24" x14ac:dyDescent="0.2">
      <c r="A65" s="56" t="s">
        <v>154</v>
      </c>
      <c r="B65" s="75">
        <v>0.49835592268826689</v>
      </c>
      <c r="C65" s="76">
        <v>0.50001734782345963</v>
      </c>
      <c r="D65" s="72">
        <v>12469</v>
      </c>
      <c r="E65" s="73">
        <v>0</v>
      </c>
      <c r="F65" s="68"/>
      <c r="G65" s="57" t="s">
        <v>154</v>
      </c>
      <c r="H65" s="74">
        <v>3.7937182157658234E-2</v>
      </c>
      <c r="J65" s="60">
        <f t="shared" si="0"/>
        <v>3.8060604941260637E-2</v>
      </c>
      <c r="K65" s="60">
        <f t="shared" si="1"/>
        <v>-3.7811126955234794E-2</v>
      </c>
    </row>
    <row r="66" spans="1:11" ht="24" x14ac:dyDescent="0.2">
      <c r="A66" s="56" t="s">
        <v>155</v>
      </c>
      <c r="B66" s="75">
        <v>2.4861656909134656E-3</v>
      </c>
      <c r="C66" s="76">
        <v>4.9801441535852128E-2</v>
      </c>
      <c r="D66" s="72">
        <v>12469</v>
      </c>
      <c r="E66" s="73">
        <v>0</v>
      </c>
      <c r="F66" s="68"/>
      <c r="G66" s="57" t="s">
        <v>155</v>
      </c>
      <c r="H66" s="74">
        <v>1.7920623267581189E-3</v>
      </c>
      <c r="J66" s="60">
        <f t="shared" si="0"/>
        <v>3.5894683120737653E-2</v>
      </c>
      <c r="K66" s="60">
        <f t="shared" si="1"/>
        <v>-8.946254837939115E-5</v>
      </c>
    </row>
    <row r="67" spans="1:11" ht="24" x14ac:dyDescent="0.2">
      <c r="A67" s="56" t="s">
        <v>156</v>
      </c>
      <c r="B67" s="75">
        <v>1.2591226241077873E-2</v>
      </c>
      <c r="C67" s="76">
        <v>0.111506432238478</v>
      </c>
      <c r="D67" s="72">
        <v>12469</v>
      </c>
      <c r="E67" s="73">
        <v>0</v>
      </c>
      <c r="F67" s="68"/>
      <c r="G67" s="57" t="s">
        <v>156</v>
      </c>
      <c r="H67" s="74">
        <v>1.8159486494127221E-2</v>
      </c>
      <c r="J67" s="60">
        <f t="shared" si="0"/>
        <v>0.16080539867789256</v>
      </c>
      <c r="K67" s="60">
        <f t="shared" si="1"/>
        <v>-2.0505561722245881E-3</v>
      </c>
    </row>
    <row r="68" spans="1:11" ht="48" x14ac:dyDescent="0.2">
      <c r="A68" s="56" t="s">
        <v>157</v>
      </c>
      <c r="B68" s="75">
        <v>2.1252706712647364E-2</v>
      </c>
      <c r="C68" s="76">
        <v>0.14423140269494622</v>
      </c>
      <c r="D68" s="72">
        <v>12469</v>
      </c>
      <c r="E68" s="73">
        <v>0</v>
      </c>
      <c r="F68" s="68"/>
      <c r="G68" s="57" t="s">
        <v>157</v>
      </c>
      <c r="H68" s="74">
        <v>-2.0007323314516712E-2</v>
      </c>
      <c r="J68" s="60">
        <f t="shared" si="0"/>
        <v>-0.13576872424533606</v>
      </c>
      <c r="K68" s="60">
        <f t="shared" si="1"/>
        <v>2.9481081551142297E-3</v>
      </c>
    </row>
    <row r="69" spans="1:11" ht="36" x14ac:dyDescent="0.2">
      <c r="A69" s="56" t="s">
        <v>158</v>
      </c>
      <c r="B69" s="75">
        <v>0.17523458176277168</v>
      </c>
      <c r="C69" s="76">
        <v>0.38018287045345972</v>
      </c>
      <c r="D69" s="72">
        <v>12469</v>
      </c>
      <c r="E69" s="73">
        <v>0</v>
      </c>
      <c r="F69" s="68"/>
      <c r="G69" s="57" t="s">
        <v>158</v>
      </c>
      <c r="H69" s="74">
        <v>-5.6568230440758038E-2</v>
      </c>
      <c r="J69" s="60">
        <f t="shared" si="0"/>
        <v>-0.12271862796649351</v>
      </c>
      <c r="K69" s="60">
        <f t="shared" si="1"/>
        <v>2.6073531904588512E-2</v>
      </c>
    </row>
    <row r="70" spans="1:11" ht="72" x14ac:dyDescent="0.2">
      <c r="A70" s="56" t="s">
        <v>159</v>
      </c>
      <c r="B70" s="75">
        <v>1.0265458336674953E-2</v>
      </c>
      <c r="C70" s="76">
        <v>0.10080125790005647</v>
      </c>
      <c r="D70" s="72">
        <v>12469</v>
      </c>
      <c r="E70" s="73">
        <v>0</v>
      </c>
      <c r="F70" s="68"/>
      <c r="G70" s="57" t="s">
        <v>159</v>
      </c>
      <c r="H70" s="74">
        <v>-1.0848873467042667E-2</v>
      </c>
      <c r="J70" s="60">
        <f t="shared" si="0"/>
        <v>-0.10652153586330262</v>
      </c>
      <c r="K70" s="60">
        <f t="shared" si="1"/>
        <v>1.1048340159227562E-3</v>
      </c>
    </row>
    <row r="71" spans="1:11" ht="24" x14ac:dyDescent="0.2">
      <c r="A71" s="56" t="s">
        <v>160</v>
      </c>
      <c r="B71" s="75">
        <v>0.11508541182131686</v>
      </c>
      <c r="C71" s="76">
        <v>0.31913778839012297</v>
      </c>
      <c r="D71" s="72">
        <v>12469</v>
      </c>
      <c r="E71" s="73">
        <v>0</v>
      </c>
      <c r="F71" s="68"/>
      <c r="G71" s="57" t="s">
        <v>160</v>
      </c>
      <c r="H71" s="74">
        <v>-1.6085207642837707E-2</v>
      </c>
      <c r="J71" s="60">
        <f t="shared" si="0"/>
        <v>-4.4601533929383048E-2</v>
      </c>
      <c r="K71" s="60">
        <f t="shared" si="1"/>
        <v>5.8005438815175517E-3</v>
      </c>
    </row>
    <row r="72" spans="1:11" ht="24" x14ac:dyDescent="0.2">
      <c r="A72" s="56" t="s">
        <v>161</v>
      </c>
      <c r="B72" s="75">
        <v>0.24147886759162723</v>
      </c>
      <c r="C72" s="76">
        <v>0.42799709701476357</v>
      </c>
      <c r="D72" s="72">
        <v>12469</v>
      </c>
      <c r="E72" s="73">
        <v>0</v>
      </c>
      <c r="F72" s="68"/>
      <c r="G72" s="57" t="s">
        <v>161</v>
      </c>
      <c r="H72" s="74">
        <v>4.7153630073667754E-2</v>
      </c>
      <c r="J72" s="60">
        <f t="shared" si="0"/>
        <v>8.3568381958932292E-2</v>
      </c>
      <c r="K72" s="60">
        <f t="shared" si="1"/>
        <v>-2.6604398189717188E-2</v>
      </c>
    </row>
    <row r="73" spans="1:11" ht="36" x14ac:dyDescent="0.2">
      <c r="A73" s="56" t="s">
        <v>162</v>
      </c>
      <c r="B73" s="75">
        <v>4.4911380222952919E-3</v>
      </c>
      <c r="C73" s="76">
        <v>6.6867976617962538E-2</v>
      </c>
      <c r="D73" s="72">
        <v>12469</v>
      </c>
      <c r="E73" s="73">
        <v>0</v>
      </c>
      <c r="F73" s="68"/>
      <c r="G73" s="57" t="s">
        <v>162</v>
      </c>
      <c r="H73" s="74">
        <v>9.0008459921425282E-3</v>
      </c>
      <c r="J73" s="60">
        <f t="shared" si="0"/>
        <v>0.13400169114833635</v>
      </c>
      <c r="K73" s="60">
        <f t="shared" si="1"/>
        <v>-6.0453514092538747E-4</v>
      </c>
    </row>
    <row r="74" spans="1:11" ht="24" x14ac:dyDescent="0.2">
      <c r="A74" s="56" t="s">
        <v>163</v>
      </c>
      <c r="B74" s="75">
        <v>1.6039778651054616E-3</v>
      </c>
      <c r="C74" s="76">
        <v>4.0019164925480938E-2</v>
      </c>
      <c r="D74" s="72">
        <v>12469</v>
      </c>
      <c r="E74" s="73">
        <v>0</v>
      </c>
      <c r="F74" s="68"/>
      <c r="G74" s="57" t="s">
        <v>163</v>
      </c>
      <c r="H74" s="74">
        <v>4.9603161172812578E-3</v>
      </c>
      <c r="J74" s="60">
        <f t="shared" ref="J74:J92" si="2">H74*(1-B74)/C74</f>
        <v>0.12374970565345192</v>
      </c>
      <c r="K74" s="60">
        <f t="shared" ref="K74:K92" si="3">H74*(0-B74)/C74</f>
        <v>-1.9881067660607583E-4</v>
      </c>
    </row>
    <row r="75" spans="1:11" ht="48" x14ac:dyDescent="0.2">
      <c r="A75" s="56" t="s">
        <v>164</v>
      </c>
      <c r="B75" s="75">
        <v>0.30475579437003769</v>
      </c>
      <c r="C75" s="76">
        <v>0.46032238056417824</v>
      </c>
      <c r="D75" s="72">
        <v>12469</v>
      </c>
      <c r="E75" s="73">
        <v>0</v>
      </c>
      <c r="F75" s="68"/>
      <c r="G75" s="57" t="s">
        <v>164</v>
      </c>
      <c r="H75" s="74">
        <v>4.1161028905614488E-2</v>
      </c>
      <c r="J75" s="60">
        <f t="shared" si="2"/>
        <v>6.2167228995736568E-2</v>
      </c>
      <c r="K75" s="60">
        <f t="shared" si="3"/>
        <v>-2.7250602166778055E-2</v>
      </c>
    </row>
    <row r="76" spans="1:11" ht="36" x14ac:dyDescent="0.2">
      <c r="A76" s="56" t="s">
        <v>165</v>
      </c>
      <c r="B76" s="75">
        <v>0.11139626273157431</v>
      </c>
      <c r="C76" s="76">
        <v>0.31463482750076932</v>
      </c>
      <c r="D76" s="72">
        <v>12469</v>
      </c>
      <c r="E76" s="73">
        <v>0</v>
      </c>
      <c r="F76" s="68"/>
      <c r="G76" s="57" t="s">
        <v>165</v>
      </c>
      <c r="H76" s="74">
        <v>-2.8572946172558931E-2</v>
      </c>
      <c r="J76" s="60">
        <f t="shared" si="2"/>
        <v>-8.0696809553428547E-2</v>
      </c>
      <c r="K76" s="60">
        <f t="shared" si="3"/>
        <v>1.0116233616400024E-2</v>
      </c>
    </row>
    <row r="77" spans="1:11" ht="36" x14ac:dyDescent="0.2">
      <c r="A77" s="56" t="s">
        <v>166</v>
      </c>
      <c r="B77" s="75">
        <v>1.2831822920843693E-2</v>
      </c>
      <c r="C77" s="76">
        <v>0.11255302401821668</v>
      </c>
      <c r="D77" s="72">
        <v>12469</v>
      </c>
      <c r="E77" s="73">
        <v>0</v>
      </c>
      <c r="F77" s="68"/>
      <c r="G77" s="57" t="s">
        <v>166</v>
      </c>
      <c r="H77" s="74">
        <v>-2.4041479471037727E-3</v>
      </c>
      <c r="J77" s="60">
        <f t="shared" si="2"/>
        <v>-2.1086046928307404E-2</v>
      </c>
      <c r="K77" s="60">
        <f t="shared" si="3"/>
        <v>2.7408948805988985E-4</v>
      </c>
    </row>
    <row r="78" spans="1:11" ht="24" x14ac:dyDescent="0.2">
      <c r="A78" s="56" t="s">
        <v>167</v>
      </c>
      <c r="B78" s="75">
        <v>0.12735584248937365</v>
      </c>
      <c r="C78" s="76">
        <v>0.33338453113316824</v>
      </c>
      <c r="D78" s="72">
        <v>12469</v>
      </c>
      <c r="E78" s="73">
        <v>0</v>
      </c>
      <c r="F78" s="68"/>
      <c r="G78" s="57" t="s">
        <v>167</v>
      </c>
      <c r="H78" s="74">
        <v>-5.1992514204118337E-2</v>
      </c>
      <c r="J78" s="60">
        <f t="shared" si="2"/>
        <v>-0.13609198843238768</v>
      </c>
      <c r="K78" s="60">
        <f t="shared" si="3"/>
        <v>1.986160073804169E-2</v>
      </c>
    </row>
    <row r="79" spans="1:11" ht="24" x14ac:dyDescent="0.2">
      <c r="A79" s="56" t="s">
        <v>168</v>
      </c>
      <c r="B79" s="75">
        <v>2.4621060229368833E-2</v>
      </c>
      <c r="C79" s="76">
        <v>0.15497351303531576</v>
      </c>
      <c r="D79" s="72">
        <v>12469</v>
      </c>
      <c r="E79" s="73">
        <v>0</v>
      </c>
      <c r="F79" s="68"/>
      <c r="G79" s="57" t="s">
        <v>168</v>
      </c>
      <c r="H79" s="74">
        <v>-2.7111486562495658E-2</v>
      </c>
      <c r="J79" s="60">
        <f t="shared" si="2"/>
        <v>-0.17063543634651046</v>
      </c>
      <c r="K79" s="60">
        <f t="shared" si="3"/>
        <v>4.3072750335782523E-3</v>
      </c>
    </row>
    <row r="80" spans="1:11" ht="36" x14ac:dyDescent="0.2">
      <c r="A80" s="56" t="s">
        <v>169</v>
      </c>
      <c r="B80" s="75">
        <v>6.6565081401876655E-3</v>
      </c>
      <c r="C80" s="76">
        <v>8.1318690183403264E-2</v>
      </c>
      <c r="D80" s="72">
        <v>12469</v>
      </c>
      <c r="E80" s="73">
        <v>0</v>
      </c>
      <c r="F80" s="68"/>
      <c r="G80" s="57" t="s">
        <v>169</v>
      </c>
      <c r="H80" s="74">
        <v>-1.0877942554625339E-2</v>
      </c>
      <c r="J80" s="60">
        <f t="shared" si="2"/>
        <v>-0.13287884270014147</v>
      </c>
      <c r="K80" s="60">
        <f t="shared" si="3"/>
        <v>8.9043629453509953E-4</v>
      </c>
    </row>
    <row r="81" spans="1:11" ht="36" x14ac:dyDescent="0.2">
      <c r="A81" s="56" t="s">
        <v>170</v>
      </c>
      <c r="B81" s="75">
        <v>1.7643756516160078E-3</v>
      </c>
      <c r="C81" s="76">
        <v>4.1969082582524672E-2</v>
      </c>
      <c r="D81" s="72">
        <v>12469</v>
      </c>
      <c r="E81" s="73">
        <v>0</v>
      </c>
      <c r="F81" s="68"/>
      <c r="G81" s="57" t="s">
        <v>170</v>
      </c>
      <c r="H81" s="74">
        <v>-2.642462013027647E-3</v>
      </c>
      <c r="J81" s="60">
        <f t="shared" si="2"/>
        <v>-6.2851021634909007E-2</v>
      </c>
      <c r="K81" s="60">
        <f t="shared" si="3"/>
        <v>1.1108881465156248E-4</v>
      </c>
    </row>
    <row r="82" spans="1:11" ht="48" x14ac:dyDescent="0.2">
      <c r="A82" s="56" t="s">
        <v>171</v>
      </c>
      <c r="B82" s="75">
        <v>1.6841767583607346E-3</v>
      </c>
      <c r="C82" s="76">
        <v>4.1005794218063385E-2</v>
      </c>
      <c r="D82" s="72">
        <v>12469</v>
      </c>
      <c r="E82" s="73">
        <v>0</v>
      </c>
      <c r="F82" s="68"/>
      <c r="G82" s="57" t="s">
        <v>171</v>
      </c>
      <c r="H82" s="74">
        <v>-4.6407802959034117E-3</v>
      </c>
      <c r="J82" s="60">
        <f t="shared" si="2"/>
        <v>-0.11298316469499167</v>
      </c>
      <c r="K82" s="60">
        <f t="shared" si="3"/>
        <v>1.9060463195652518E-4</v>
      </c>
    </row>
    <row r="83" spans="1:11" ht="48" x14ac:dyDescent="0.2">
      <c r="A83" s="56" t="s">
        <v>172</v>
      </c>
      <c r="B83" s="75">
        <v>0.81706632448472216</v>
      </c>
      <c r="C83" s="76">
        <v>0.38662764267861793</v>
      </c>
      <c r="D83" s="72">
        <v>12469</v>
      </c>
      <c r="E83" s="73">
        <v>0</v>
      </c>
      <c r="F83" s="68"/>
      <c r="G83" s="57" t="s">
        <v>172</v>
      </c>
      <c r="H83" s="74">
        <v>5.6092884940598615E-2</v>
      </c>
      <c r="J83" s="60">
        <f t="shared" si="2"/>
        <v>2.6540465501502984E-2</v>
      </c>
      <c r="K83" s="60">
        <f t="shared" si="3"/>
        <v>-0.11854198269588448</v>
      </c>
    </row>
    <row r="84" spans="1:11" ht="36" x14ac:dyDescent="0.2">
      <c r="A84" s="56" t="s">
        <v>173</v>
      </c>
      <c r="B84" s="75">
        <v>2.4861656909134656E-3</v>
      </c>
      <c r="C84" s="76">
        <v>4.9801441535852184E-2</v>
      </c>
      <c r="D84" s="72">
        <v>12469</v>
      </c>
      <c r="E84" s="73">
        <v>0</v>
      </c>
      <c r="F84" s="68"/>
      <c r="G84" s="57" t="s">
        <v>173</v>
      </c>
      <c r="H84" s="74">
        <v>8.0118242534970314E-3</v>
      </c>
      <c r="J84" s="60">
        <f t="shared" si="2"/>
        <v>0.16047538554005442</v>
      </c>
      <c r="K84" s="60">
        <f t="shared" si="3"/>
        <v>-3.9996277148590502E-4</v>
      </c>
    </row>
    <row r="85" spans="1:11" ht="24" x14ac:dyDescent="0.2">
      <c r="A85" s="56" t="s">
        <v>174</v>
      </c>
      <c r="B85" s="75">
        <v>1.0425856123185501E-2</v>
      </c>
      <c r="C85" s="76">
        <v>0.10157748342163667</v>
      </c>
      <c r="D85" s="72">
        <v>12469</v>
      </c>
      <c r="E85" s="73">
        <v>0</v>
      </c>
      <c r="F85" s="68"/>
      <c r="G85" s="57" t="s">
        <v>174</v>
      </c>
      <c r="H85" s="74">
        <v>9.5559153413559243E-3</v>
      </c>
      <c r="J85" s="60">
        <f t="shared" si="2"/>
        <v>9.3094319964884611E-2</v>
      </c>
      <c r="K85" s="60">
        <f t="shared" si="3"/>
        <v>-9.8081380950117516E-4</v>
      </c>
    </row>
    <row r="86" spans="1:11" ht="24" x14ac:dyDescent="0.2">
      <c r="A86" s="56" t="s">
        <v>175</v>
      </c>
      <c r="B86" s="75">
        <v>7.3782981794851231E-3</v>
      </c>
      <c r="C86" s="76">
        <v>8.558297907847881E-2</v>
      </c>
      <c r="D86" s="72">
        <v>12469</v>
      </c>
      <c r="E86" s="73">
        <v>0</v>
      </c>
      <c r="F86" s="68"/>
      <c r="G86" s="57" t="s">
        <v>175</v>
      </c>
      <c r="H86" s="74">
        <v>-3.8731530344992817E-3</v>
      </c>
      <c r="J86" s="60">
        <f t="shared" si="2"/>
        <v>-4.4922200628124055E-2</v>
      </c>
      <c r="K86" s="60">
        <f t="shared" si="3"/>
        <v>3.3391310154216793E-4</v>
      </c>
    </row>
    <row r="87" spans="1:11" ht="36" x14ac:dyDescent="0.2">
      <c r="A87" s="56" t="s">
        <v>176</v>
      </c>
      <c r="B87" s="75">
        <v>8.6614804715694927E-3</v>
      </c>
      <c r="C87" s="76">
        <v>9.2666865207411034E-2</v>
      </c>
      <c r="D87" s="72">
        <v>12469</v>
      </c>
      <c r="E87" s="73">
        <v>0</v>
      </c>
      <c r="F87" s="68"/>
      <c r="G87" s="57" t="s">
        <v>176</v>
      </c>
      <c r="H87" s="74">
        <v>5.7233418173323423E-3</v>
      </c>
      <c r="J87" s="60">
        <f t="shared" si="2"/>
        <v>6.1227594040762279E-2</v>
      </c>
      <c r="K87" s="60">
        <f t="shared" si="3"/>
        <v>-5.3495511337289261E-4</v>
      </c>
    </row>
    <row r="88" spans="1:11" ht="24" x14ac:dyDescent="0.2">
      <c r="A88" s="56" t="s">
        <v>177</v>
      </c>
      <c r="B88" s="75">
        <v>0.28149811532600849</v>
      </c>
      <c r="C88" s="76">
        <v>0.44974787212009915</v>
      </c>
      <c r="D88" s="72">
        <v>12469</v>
      </c>
      <c r="E88" s="73">
        <v>0</v>
      </c>
      <c r="F88" s="68"/>
      <c r="G88" s="57" t="s">
        <v>177</v>
      </c>
      <c r="H88" s="74">
        <v>7.6073633395665918E-2</v>
      </c>
      <c r="J88" s="60">
        <f t="shared" si="2"/>
        <v>0.12153264608262179</v>
      </c>
      <c r="K88" s="60">
        <f t="shared" si="3"/>
        <v>-4.76146431242329E-2</v>
      </c>
    </row>
    <row r="89" spans="1:11" ht="36" x14ac:dyDescent="0.2">
      <c r="A89" s="56" t="s">
        <v>178</v>
      </c>
      <c r="B89" s="75">
        <v>2.4861656909134656E-3</v>
      </c>
      <c r="C89" s="76">
        <v>4.9801441535852253E-2</v>
      </c>
      <c r="D89" s="72">
        <v>12469</v>
      </c>
      <c r="E89" s="73">
        <v>0</v>
      </c>
      <c r="F89" s="68"/>
      <c r="G89" s="57" t="s">
        <v>178</v>
      </c>
      <c r="H89" s="74">
        <v>2.4040652979061489E-3</v>
      </c>
      <c r="J89" s="60">
        <f t="shared" si="2"/>
        <v>4.815299154578459E-2</v>
      </c>
      <c r="K89" s="60">
        <f t="shared" si="3"/>
        <v>-1.2001469190539655E-4</v>
      </c>
    </row>
    <row r="90" spans="1:11" ht="36" x14ac:dyDescent="0.2">
      <c r="A90" s="56" t="s">
        <v>179</v>
      </c>
      <c r="B90" s="75">
        <v>1.2912021814098966E-2</v>
      </c>
      <c r="C90" s="76">
        <v>0.11289961801453954</v>
      </c>
      <c r="D90" s="72">
        <v>12469</v>
      </c>
      <c r="E90" s="73">
        <v>0</v>
      </c>
      <c r="F90" s="68"/>
      <c r="G90" s="57" t="s">
        <v>179</v>
      </c>
      <c r="H90" s="74">
        <v>3.1913452138923751E-3</v>
      </c>
      <c r="J90" s="60">
        <f t="shared" si="2"/>
        <v>2.7902118273496659E-2</v>
      </c>
      <c r="K90" s="60">
        <f t="shared" si="3"/>
        <v>-3.6498546002867749E-4</v>
      </c>
    </row>
    <row r="91" spans="1:11" ht="36" x14ac:dyDescent="0.2">
      <c r="A91" s="56" t="s">
        <v>180</v>
      </c>
      <c r="B91" s="75">
        <v>0.1560670462747614</v>
      </c>
      <c r="C91" s="76">
        <v>0.36293344733596095</v>
      </c>
      <c r="D91" s="72">
        <v>12469</v>
      </c>
      <c r="E91" s="73">
        <v>0</v>
      </c>
      <c r="F91" s="68"/>
      <c r="G91" s="57" t="s">
        <v>180</v>
      </c>
      <c r="H91" s="74">
        <v>2.2877983289443875E-3</v>
      </c>
      <c r="J91" s="60">
        <f t="shared" si="2"/>
        <v>5.3198414625214826E-3</v>
      </c>
      <c r="K91" s="60">
        <f t="shared" si="3"/>
        <v>-9.8378898470652897E-4</v>
      </c>
    </row>
    <row r="92" spans="1:11" ht="24" x14ac:dyDescent="0.2">
      <c r="A92" s="56" t="s">
        <v>181</v>
      </c>
      <c r="B92" s="75">
        <v>0.52722752426016517</v>
      </c>
      <c r="C92" s="76">
        <v>0.49927813270241345</v>
      </c>
      <c r="D92" s="72">
        <v>12469</v>
      </c>
      <c r="E92" s="73">
        <v>0</v>
      </c>
      <c r="F92" s="68"/>
      <c r="G92" s="57" t="s">
        <v>181</v>
      </c>
      <c r="H92" s="74">
        <v>-7.2024891478244951E-2</v>
      </c>
      <c r="J92" s="60">
        <f t="shared" si="2"/>
        <v>-6.8201237003421025E-2</v>
      </c>
      <c r="K92" s="60">
        <f t="shared" si="3"/>
        <v>7.6056816295248492E-2</v>
      </c>
    </row>
    <row r="93" spans="1:11" ht="60" x14ac:dyDescent="0.2">
      <c r="A93" s="56" t="s">
        <v>182</v>
      </c>
      <c r="B93" s="75">
        <v>2.9018508528270806</v>
      </c>
      <c r="C93" s="76">
        <v>1.7712951775111094</v>
      </c>
      <c r="D93" s="72">
        <v>12469</v>
      </c>
      <c r="E93" s="73">
        <v>23</v>
      </c>
      <c r="F93" s="68"/>
      <c r="G93" s="57" t="s">
        <v>182</v>
      </c>
      <c r="H93" s="74">
        <v>-3.779782374517935E-2</v>
      </c>
      <c r="J93" s="60" t="s">
        <v>183</v>
      </c>
    </row>
    <row r="94" spans="1:11" ht="36" x14ac:dyDescent="0.2">
      <c r="A94" s="56" t="s">
        <v>184</v>
      </c>
      <c r="B94" s="75">
        <v>0.33643435720587056</v>
      </c>
      <c r="C94" s="76">
        <v>0.47250839784914689</v>
      </c>
      <c r="D94" s="72">
        <v>12469</v>
      </c>
      <c r="E94" s="73">
        <v>0</v>
      </c>
      <c r="F94" s="68"/>
      <c r="G94" s="57" t="s">
        <v>184</v>
      </c>
      <c r="H94" s="74">
        <v>6.6511914673568831E-2</v>
      </c>
      <c r="J94" s="60">
        <f t="shared" ref="J94:J107" si="4">H94*(1-B94)/C94</f>
        <v>9.3405792605458712E-2</v>
      </c>
      <c r="K94" s="60">
        <f t="shared" ref="K94:K107" si="5">H94*(0-B94)/C94</f>
        <v>-4.7357662554979377E-2</v>
      </c>
    </row>
    <row r="95" spans="1:11" ht="36" x14ac:dyDescent="0.2">
      <c r="A95" s="56" t="s">
        <v>185</v>
      </c>
      <c r="B95" s="75">
        <v>8.0279092148528353E-2</v>
      </c>
      <c r="C95" s="76">
        <v>0.27173568301050183</v>
      </c>
      <c r="D95" s="72">
        <v>12469</v>
      </c>
      <c r="E95" s="73">
        <v>0</v>
      </c>
      <c r="F95" s="68"/>
      <c r="G95" s="57" t="s">
        <v>185</v>
      </c>
      <c r="H95" s="74">
        <v>-1.7180365521485318E-3</v>
      </c>
      <c r="J95" s="60">
        <f t="shared" si="4"/>
        <v>-5.8148937966420585E-3</v>
      </c>
      <c r="K95" s="60">
        <f t="shared" si="5"/>
        <v>5.075609252213725E-4</v>
      </c>
    </row>
    <row r="96" spans="1:11" ht="48" x14ac:dyDescent="0.2">
      <c r="A96" s="56" t="s">
        <v>186</v>
      </c>
      <c r="B96" s="75">
        <v>5.3893656267543506E-2</v>
      </c>
      <c r="C96" s="76">
        <v>0.22581678343613307</v>
      </c>
      <c r="D96" s="72">
        <v>12469</v>
      </c>
      <c r="E96" s="73">
        <v>0</v>
      </c>
      <c r="F96" s="68"/>
      <c r="G96" s="57" t="s">
        <v>186</v>
      </c>
      <c r="H96" s="74">
        <v>-1.6399755298337173E-2</v>
      </c>
      <c r="J96" s="60">
        <f t="shared" si="4"/>
        <v>-6.8710183040070955E-2</v>
      </c>
      <c r="K96" s="60">
        <f t="shared" si="5"/>
        <v>3.9139817752757208E-3</v>
      </c>
    </row>
    <row r="97" spans="1:11" ht="36" x14ac:dyDescent="0.2">
      <c r="A97" s="56" t="s">
        <v>187</v>
      </c>
      <c r="B97" s="75">
        <v>0.26537813778169861</v>
      </c>
      <c r="C97" s="76">
        <v>0.44155205582640106</v>
      </c>
      <c r="D97" s="72">
        <v>12469</v>
      </c>
      <c r="E97" s="73">
        <v>0</v>
      </c>
      <c r="F97" s="68"/>
      <c r="G97" s="57" t="s">
        <v>187</v>
      </c>
      <c r="H97" s="74">
        <v>-1.0435304919599497E-2</v>
      </c>
      <c r="J97" s="60">
        <f t="shared" si="4"/>
        <v>-1.7361493467637532E-2</v>
      </c>
      <c r="K97" s="60">
        <f t="shared" si="5"/>
        <v>6.2717447472066144E-3</v>
      </c>
    </row>
    <row r="98" spans="1:11" ht="36" x14ac:dyDescent="0.2">
      <c r="A98" s="56" t="s">
        <v>188</v>
      </c>
      <c r="B98" s="75">
        <v>6.608388804234501E-2</v>
      </c>
      <c r="C98" s="76">
        <v>0.24843863990977175</v>
      </c>
      <c r="D98" s="72">
        <v>12469</v>
      </c>
      <c r="E98" s="73">
        <v>0</v>
      </c>
      <c r="F98" s="68"/>
      <c r="G98" s="57" t="s">
        <v>188</v>
      </c>
      <c r="H98" s="74">
        <v>-1.05667407619164E-2</v>
      </c>
      <c r="J98" s="60">
        <f t="shared" si="4"/>
        <v>-3.9721878416406835E-2</v>
      </c>
      <c r="K98" s="60">
        <f t="shared" si="5"/>
        <v>2.8107194345314925E-3</v>
      </c>
    </row>
    <row r="99" spans="1:11" ht="48" x14ac:dyDescent="0.2">
      <c r="A99" s="56" t="s">
        <v>189</v>
      </c>
      <c r="B99" s="75">
        <v>5.1247092790119499E-2</v>
      </c>
      <c r="C99" s="76">
        <v>0.22051015377992028</v>
      </c>
      <c r="D99" s="72">
        <v>12469</v>
      </c>
      <c r="E99" s="73">
        <v>0</v>
      </c>
      <c r="F99" s="68"/>
      <c r="G99" s="57" t="s">
        <v>189</v>
      </c>
      <c r="H99" s="74">
        <v>-3.1031784236260514E-2</v>
      </c>
      <c r="J99" s="60">
        <f t="shared" si="4"/>
        <v>-0.13351537335303812</v>
      </c>
      <c r="K99" s="60">
        <f t="shared" si="5"/>
        <v>7.2118616713940289E-3</v>
      </c>
    </row>
    <row r="100" spans="1:11" ht="48" x14ac:dyDescent="0.2">
      <c r="A100" s="56" t="s">
        <v>190</v>
      </c>
      <c r="B100" s="75">
        <v>2.0049723313818268E-2</v>
      </c>
      <c r="C100" s="76">
        <v>0.14017598853438956</v>
      </c>
      <c r="D100" s="72">
        <v>12469</v>
      </c>
      <c r="E100" s="73">
        <v>0</v>
      </c>
      <c r="F100" s="68"/>
      <c r="G100" s="57" t="s">
        <v>190</v>
      </c>
      <c r="H100" s="74">
        <v>-1.3641582261347797E-2</v>
      </c>
      <c r="J100" s="60">
        <f t="shared" si="4"/>
        <v>-9.5366349481212864E-2</v>
      </c>
      <c r="K100" s="60">
        <f t="shared" si="5"/>
        <v>1.9511897348639998E-3</v>
      </c>
    </row>
    <row r="101" spans="1:11" ht="48" x14ac:dyDescent="0.2">
      <c r="A101" s="56" t="s">
        <v>191</v>
      </c>
      <c r="B101" s="75">
        <v>6.1512551126794449E-2</v>
      </c>
      <c r="C101" s="76">
        <v>0.24027772958482102</v>
      </c>
      <c r="D101" s="72">
        <v>12469</v>
      </c>
      <c r="E101" s="73">
        <v>0</v>
      </c>
      <c r="F101" s="68"/>
      <c r="G101" s="57" t="s">
        <v>191</v>
      </c>
      <c r="H101" s="74">
        <v>-2.210968366952255E-2</v>
      </c>
      <c r="J101" s="60">
        <f t="shared" si="4"/>
        <v>-8.6356986385119405E-2</v>
      </c>
      <c r="K101" s="60">
        <f t="shared" si="5"/>
        <v>5.6602126608602454E-3</v>
      </c>
    </row>
    <row r="102" spans="1:11" ht="48" x14ac:dyDescent="0.2">
      <c r="A102" s="56" t="s">
        <v>192</v>
      </c>
      <c r="B102" s="75">
        <v>2.9112198251664126E-2</v>
      </c>
      <c r="C102" s="76">
        <v>0.16812776434109891</v>
      </c>
      <c r="D102" s="72">
        <v>12469</v>
      </c>
      <c r="E102" s="73">
        <v>0</v>
      </c>
      <c r="F102" s="68"/>
      <c r="G102" s="57" t="s">
        <v>192</v>
      </c>
      <c r="H102" s="74">
        <v>-2.6170779577159169E-2</v>
      </c>
      <c r="J102" s="60">
        <f t="shared" si="4"/>
        <v>-0.15112846324512205</v>
      </c>
      <c r="K102" s="60">
        <f t="shared" si="5"/>
        <v>4.5316068195918801E-3</v>
      </c>
    </row>
    <row r="103" spans="1:11" ht="36" x14ac:dyDescent="0.2">
      <c r="A103" s="56" t="s">
        <v>193</v>
      </c>
      <c r="B103" s="75">
        <v>7.2980992862298503E-3</v>
      </c>
      <c r="C103" s="76">
        <v>8.5120021778378324E-2</v>
      </c>
      <c r="D103" s="72">
        <v>12469</v>
      </c>
      <c r="E103" s="73">
        <v>0</v>
      </c>
      <c r="F103" s="68"/>
      <c r="G103" s="57" t="s">
        <v>193</v>
      </c>
      <c r="H103" s="74">
        <v>-7.4522262260046266E-3</v>
      </c>
      <c r="J103" s="60">
        <f t="shared" si="4"/>
        <v>-8.6910681935268894E-2</v>
      </c>
      <c r="K103" s="60">
        <f t="shared" si="5"/>
        <v>6.3894587624086841E-4</v>
      </c>
    </row>
    <row r="104" spans="1:11" ht="36" x14ac:dyDescent="0.2">
      <c r="A104" s="56" t="s">
        <v>194</v>
      </c>
      <c r="B104" s="75">
        <v>7.0575026064640311E-3</v>
      </c>
      <c r="C104" s="76">
        <v>8.3715329049249596E-2</v>
      </c>
      <c r="D104" s="72">
        <v>12469</v>
      </c>
      <c r="E104" s="73">
        <v>0</v>
      </c>
      <c r="F104" s="68"/>
      <c r="G104" s="57" t="s">
        <v>194</v>
      </c>
      <c r="H104" s="74">
        <v>-4.5259796185887465E-3</v>
      </c>
      <c r="J104" s="60">
        <f t="shared" si="4"/>
        <v>-5.3682372830308279E-2</v>
      </c>
      <c r="K104" s="60">
        <f t="shared" si="5"/>
        <v>3.8155632090034147E-4</v>
      </c>
    </row>
    <row r="105" spans="1:11" ht="36" x14ac:dyDescent="0.2">
      <c r="A105" s="56" t="s">
        <v>195</v>
      </c>
      <c r="B105" s="75">
        <v>7.9396904322720351E-3</v>
      </c>
      <c r="C105" s="76">
        <v>8.8754061864965469E-2</v>
      </c>
      <c r="D105" s="72">
        <v>12469</v>
      </c>
      <c r="E105" s="73">
        <v>0</v>
      </c>
      <c r="F105" s="68"/>
      <c r="G105" s="57" t="s">
        <v>195</v>
      </c>
      <c r="H105" s="74">
        <v>3.7271505775200294E-3</v>
      </c>
      <c r="J105" s="60">
        <f t="shared" si="4"/>
        <v>4.1660720400218891E-2</v>
      </c>
      <c r="K105" s="60">
        <f t="shared" si="5"/>
        <v>-3.3342047854661847E-4</v>
      </c>
    </row>
    <row r="106" spans="1:11" ht="36" x14ac:dyDescent="0.2">
      <c r="A106" s="56" t="s">
        <v>196</v>
      </c>
      <c r="B106" s="75">
        <v>3.9297457695083807E-3</v>
      </c>
      <c r="C106" s="76">
        <v>6.256689872154074E-2</v>
      </c>
      <c r="D106" s="72">
        <v>12469</v>
      </c>
      <c r="E106" s="73">
        <v>0</v>
      </c>
      <c r="F106" s="68"/>
      <c r="G106" s="57" t="s">
        <v>196</v>
      </c>
      <c r="H106" s="74">
        <v>-7.330300586642388E-3</v>
      </c>
      <c r="J106" s="60">
        <f t="shared" si="4"/>
        <v>-0.11669899768276389</v>
      </c>
      <c r="K106" s="60">
        <f t="shared" si="5"/>
        <v>4.6040667362765139E-4</v>
      </c>
    </row>
    <row r="107" spans="1:11" ht="36.75" thickBot="1" x14ac:dyDescent="0.25">
      <c r="A107" s="58" t="s">
        <v>197</v>
      </c>
      <c r="B107" s="77">
        <v>6.8971048199534847E-3</v>
      </c>
      <c r="C107" s="78">
        <v>8.2765235058098754E-2</v>
      </c>
      <c r="D107" s="79">
        <v>12469</v>
      </c>
      <c r="E107" s="80">
        <v>0</v>
      </c>
      <c r="F107" s="68"/>
      <c r="G107" s="59" t="s">
        <v>197</v>
      </c>
      <c r="H107" s="81">
        <v>-3.8027770497033016E-3</v>
      </c>
      <c r="J107" s="60">
        <f t="shared" si="4"/>
        <v>-4.5629652294632624E-2</v>
      </c>
      <c r="K107" s="60">
        <f t="shared" si="5"/>
        <v>3.1689817470228587E-4</v>
      </c>
    </row>
  </sheetData>
  <mergeCells count="3">
    <mergeCell ref="A7:E7"/>
    <mergeCell ref="G6:H6"/>
    <mergeCell ref="A1:E1"/>
  </mergeCells>
  <pageMargins left="0.45" right="0.45" top="0.5" bottom="0.5" header="0" footer="0"/>
  <pageSetup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55"/>
  <sheetViews>
    <sheetView workbookViewId="0">
      <selection activeCell="A41" sqref="A41"/>
    </sheetView>
  </sheetViews>
  <sheetFormatPr defaultRowHeight="15" x14ac:dyDescent="0.25"/>
  <cols>
    <col min="1" max="1" width="29.140625" style="20" customWidth="1"/>
    <col min="2" max="2" width="9.85546875" style="20" customWidth="1"/>
    <col min="3" max="3" width="11.140625" style="20" customWidth="1"/>
    <col min="4" max="4" width="10.42578125" style="20" bestFit="1" customWidth="1"/>
    <col min="5" max="5" width="9.140625" style="20"/>
    <col min="6" max="6" width="8.7109375" style="20" customWidth="1"/>
    <col min="7" max="16384" width="9.140625" style="20"/>
  </cols>
  <sheetData>
    <row r="1" spans="1:5" x14ac:dyDescent="0.25">
      <c r="A1" s="20" t="s">
        <v>198</v>
      </c>
    </row>
    <row r="3" spans="1:5" x14ac:dyDescent="0.25">
      <c r="B3" s="4" t="s">
        <v>8</v>
      </c>
      <c r="C3" s="4"/>
      <c r="D3" s="4"/>
    </row>
    <row r="4" spans="1:5" ht="73.5" thickBot="1" x14ac:dyDescent="0.3">
      <c r="B4" s="21" t="s">
        <v>19</v>
      </c>
      <c r="C4" s="21"/>
      <c r="D4" s="21"/>
      <c r="E4" s="22"/>
    </row>
    <row r="5" spans="1:5" x14ac:dyDescent="0.25">
      <c r="B5" s="6" t="s">
        <v>9</v>
      </c>
      <c r="C5" s="1" t="s">
        <v>10</v>
      </c>
      <c r="D5" s="23">
        <v>59617</v>
      </c>
      <c r="E5" s="22"/>
    </row>
    <row r="6" spans="1:5" x14ac:dyDescent="0.25">
      <c r="B6" s="7"/>
      <c r="C6" s="3" t="s">
        <v>11</v>
      </c>
      <c r="D6" s="24">
        <v>0</v>
      </c>
      <c r="E6" s="22"/>
    </row>
    <row r="7" spans="1:5" x14ac:dyDescent="0.25">
      <c r="B7" s="7" t="s">
        <v>1</v>
      </c>
      <c r="C7" s="3"/>
      <c r="D7" s="25">
        <v>0.11647780000000001</v>
      </c>
      <c r="E7" s="22"/>
    </row>
    <row r="8" spans="1:5" x14ac:dyDescent="0.25">
      <c r="B8" s="7" t="s">
        <v>12</v>
      </c>
      <c r="C8" s="3"/>
      <c r="D8" s="25">
        <v>0.18892310000000001</v>
      </c>
      <c r="E8" s="22"/>
    </row>
    <row r="9" spans="1:5" ht="24" x14ac:dyDescent="0.25">
      <c r="B9" s="7" t="s">
        <v>13</v>
      </c>
      <c r="C9" s="3"/>
      <c r="D9" s="26">
        <v>1.0086792499999999</v>
      </c>
      <c r="E9" s="22"/>
    </row>
    <row r="10" spans="1:5" x14ac:dyDescent="0.25">
      <c r="B10" s="7" t="s">
        <v>14</v>
      </c>
      <c r="C10" s="3"/>
      <c r="D10" s="27">
        <v>-2.1560700000000002</v>
      </c>
      <c r="E10" s="22"/>
    </row>
    <row r="11" spans="1:5" x14ac:dyDescent="0.25">
      <c r="B11" s="7" t="s">
        <v>15</v>
      </c>
      <c r="C11" s="3"/>
      <c r="D11" s="27">
        <v>2.1177000000000001</v>
      </c>
      <c r="E11" s="22"/>
    </row>
    <row r="12" spans="1:5" x14ac:dyDescent="0.25">
      <c r="B12" s="7" t="s">
        <v>16</v>
      </c>
      <c r="C12" s="3">
        <v>20</v>
      </c>
      <c r="D12" s="25">
        <v>-0.8644423</v>
      </c>
      <c r="E12" s="22"/>
    </row>
    <row r="13" spans="1:5" x14ac:dyDescent="0.25">
      <c r="B13" s="7"/>
      <c r="C13" s="3">
        <v>40</v>
      </c>
      <c r="D13" s="25">
        <v>-0.1159381</v>
      </c>
      <c r="E13" s="22"/>
    </row>
    <row r="14" spans="1:5" x14ac:dyDescent="0.25">
      <c r="B14" s="7"/>
      <c r="C14" s="3">
        <v>60</v>
      </c>
      <c r="D14" s="25">
        <v>0.46619470000000002</v>
      </c>
      <c r="E14" s="22"/>
    </row>
    <row r="15" spans="1:5" ht="15.75" thickBot="1" x14ac:dyDescent="0.3">
      <c r="B15" s="5"/>
      <c r="C15" s="2">
        <v>80</v>
      </c>
      <c r="D15" s="28">
        <v>1.0602965</v>
      </c>
      <c r="E15" s="22"/>
    </row>
    <row r="18" spans="1:8" x14ac:dyDescent="0.25">
      <c r="A18" s="13" t="s">
        <v>17</v>
      </c>
      <c r="B18" s="13"/>
      <c r="C18" s="13"/>
      <c r="D18" s="13"/>
      <c r="E18" s="13"/>
      <c r="F18" s="13"/>
      <c r="G18" s="13"/>
    </row>
    <row r="19" spans="1:8" ht="15.75" thickBot="1" x14ac:dyDescent="0.3">
      <c r="A19" s="14" t="s">
        <v>1</v>
      </c>
      <c r="B19" s="14"/>
      <c r="C19" s="14"/>
      <c r="D19" s="14"/>
      <c r="E19" s="14"/>
      <c r="F19" s="14"/>
      <c r="G19" s="14"/>
    </row>
    <row r="20" spans="1:8" ht="15.75" thickTop="1" x14ac:dyDescent="0.25">
      <c r="A20" s="15"/>
      <c r="B20" s="17" t="s">
        <v>20</v>
      </c>
      <c r="C20" s="18"/>
      <c r="D20" s="18"/>
      <c r="E20" s="18"/>
      <c r="F20" s="18"/>
      <c r="G20" s="19"/>
    </row>
    <row r="21" spans="1:8" ht="15.75" thickBot="1" x14ac:dyDescent="0.3">
      <c r="A21" s="16"/>
      <c r="B21" s="29" t="s">
        <v>37</v>
      </c>
      <c r="C21" s="30" t="s">
        <v>38</v>
      </c>
      <c r="D21" s="30" t="s">
        <v>39</v>
      </c>
      <c r="E21" s="30" t="s">
        <v>40</v>
      </c>
      <c r="F21" s="30" t="s">
        <v>41</v>
      </c>
      <c r="G21" s="9" t="s">
        <v>18</v>
      </c>
    </row>
    <row r="22" spans="1:8" ht="15.75" thickTop="1" x14ac:dyDescent="0.25">
      <c r="A22" s="10" t="s">
        <v>21</v>
      </c>
      <c r="B22" s="31">
        <v>0.30290568583956395</v>
      </c>
      <c r="C22" s="32">
        <v>0.88013457254643512</v>
      </c>
      <c r="D22" s="32">
        <v>0.99108137393020213</v>
      </c>
      <c r="E22" s="32">
        <v>0.99753929373718198</v>
      </c>
      <c r="F22" s="32">
        <v>1</v>
      </c>
      <c r="G22" s="33">
        <v>0.83439007192427261</v>
      </c>
    </row>
    <row r="23" spans="1:8" x14ac:dyDescent="0.25">
      <c r="A23" s="11" t="s">
        <v>22</v>
      </c>
      <c r="B23" s="34">
        <v>0.4117367730435495</v>
      </c>
      <c r="C23" s="35">
        <v>0.55452494072997882</v>
      </c>
      <c r="D23" s="35">
        <v>0.66366680591221161</v>
      </c>
      <c r="E23" s="35">
        <v>0.78056008525903076</v>
      </c>
      <c r="F23" s="35">
        <v>0.87837358837666213</v>
      </c>
      <c r="G23" s="36">
        <v>0.65779577368296571</v>
      </c>
    </row>
    <row r="24" spans="1:8" s="22" customFormat="1" x14ac:dyDescent="0.25">
      <c r="A24" s="11" t="s">
        <v>23</v>
      </c>
      <c r="B24" s="34">
        <v>0.10378996544823896</v>
      </c>
      <c r="C24" s="35">
        <v>0.62657525581968621</v>
      </c>
      <c r="D24" s="35">
        <v>0.9163113921131284</v>
      </c>
      <c r="E24" s="35">
        <v>0.985344312405389</v>
      </c>
      <c r="F24" s="35">
        <v>0.99623161288472084</v>
      </c>
      <c r="G24" s="36">
        <v>0.72572086460183971</v>
      </c>
    </row>
    <row r="25" spans="1:8" s="22" customFormat="1" x14ac:dyDescent="0.25">
      <c r="A25" s="11" t="s">
        <v>24</v>
      </c>
      <c r="B25" s="34">
        <v>2.8518833052884251E-3</v>
      </c>
      <c r="C25" s="35">
        <v>7.6495340522054076E-2</v>
      </c>
      <c r="D25" s="35">
        <v>0.28103483707715754</v>
      </c>
      <c r="E25" s="35">
        <v>0.68335349119970723</v>
      </c>
      <c r="F25" s="35">
        <v>0.97755215097063197</v>
      </c>
      <c r="G25" s="36">
        <v>0.40428999235510849</v>
      </c>
      <c r="H25" s="37"/>
    </row>
    <row r="26" spans="1:8" s="22" customFormat="1" x14ac:dyDescent="0.25">
      <c r="A26" s="11" t="s">
        <v>25</v>
      </c>
      <c r="B26" s="34">
        <v>0.10424839370334622</v>
      </c>
      <c r="C26" s="35">
        <v>0.22644653161807041</v>
      </c>
      <c r="D26" s="35">
        <v>0.29021251934392861</v>
      </c>
      <c r="E26" s="35">
        <v>0.27883891119265464</v>
      </c>
      <c r="F26" s="35">
        <v>0.35683884319328907</v>
      </c>
      <c r="G26" s="36">
        <v>0.25132973739789155</v>
      </c>
      <c r="H26" s="37"/>
    </row>
    <row r="27" spans="1:8" s="22" customFormat="1" x14ac:dyDescent="0.25">
      <c r="A27" s="11" t="s">
        <v>26</v>
      </c>
      <c r="B27" s="34">
        <v>4.0701597772785245E-2</v>
      </c>
      <c r="C27" s="35">
        <v>0.13114309333818347</v>
      </c>
      <c r="D27" s="35">
        <v>0.23824387685403511</v>
      </c>
      <c r="E27" s="35">
        <v>0.34263550672120324</v>
      </c>
      <c r="F27" s="35">
        <v>0.40883969523592151</v>
      </c>
      <c r="G27" s="36">
        <v>0.23233185823301139</v>
      </c>
      <c r="H27" s="37"/>
    </row>
    <row r="28" spans="1:8" s="22" customFormat="1" x14ac:dyDescent="0.25">
      <c r="A28" s="11" t="s">
        <v>27</v>
      </c>
      <c r="B28" s="34">
        <v>5.5509049761956009E-4</v>
      </c>
      <c r="C28" s="35">
        <v>4.9876287809092149E-3</v>
      </c>
      <c r="D28" s="35">
        <v>1.5481683505928934E-2</v>
      </c>
      <c r="E28" s="35">
        <v>8.0472240350937377E-2</v>
      </c>
      <c r="F28" s="35">
        <v>0.44077217653581546</v>
      </c>
      <c r="G28" s="36">
        <v>0.10844750030714657</v>
      </c>
      <c r="H28" s="37"/>
    </row>
    <row r="29" spans="1:8" s="22" customFormat="1" x14ac:dyDescent="0.25">
      <c r="A29" s="11" t="s">
        <v>28</v>
      </c>
      <c r="B29" s="34">
        <v>9.0277513546670207E-4</v>
      </c>
      <c r="C29" s="35">
        <v>3.2637802483616203E-3</v>
      </c>
      <c r="D29" s="35">
        <v>1.1091990754837269E-2</v>
      </c>
      <c r="E29" s="35">
        <v>6.5049072191492432E-2</v>
      </c>
      <c r="F29" s="35">
        <v>0.53516865858588791</v>
      </c>
      <c r="G29" s="36">
        <v>0.12308492439784577</v>
      </c>
      <c r="H29" s="37"/>
    </row>
    <row r="30" spans="1:8" s="22" customFormat="1" x14ac:dyDescent="0.25">
      <c r="A30" s="11" t="s">
        <v>29</v>
      </c>
      <c r="B30" s="34">
        <v>0.24641843873022443</v>
      </c>
      <c r="C30" s="35">
        <v>0.61603435979898435</v>
      </c>
      <c r="D30" s="35">
        <v>0.81603432953152999</v>
      </c>
      <c r="E30" s="35">
        <v>0.95560676930429989</v>
      </c>
      <c r="F30" s="35">
        <v>0.99613537023413568</v>
      </c>
      <c r="G30" s="36">
        <v>0.72609835867608807</v>
      </c>
      <c r="H30" s="37"/>
    </row>
    <row r="31" spans="1:8" s="22" customFormat="1" x14ac:dyDescent="0.25">
      <c r="A31" s="11" t="s">
        <v>30</v>
      </c>
      <c r="B31" s="34">
        <v>8.5880192902208177E-2</v>
      </c>
      <c r="C31" s="35">
        <v>5.446652510487137E-2</v>
      </c>
      <c r="D31" s="35">
        <v>3.0361048524350877E-2</v>
      </c>
      <c r="E31" s="35">
        <v>1.5358369846572502E-2</v>
      </c>
      <c r="F31" s="35">
        <v>8.2282740429871198E-3</v>
      </c>
      <c r="G31" s="36">
        <v>3.885380883732565E-2</v>
      </c>
      <c r="H31" s="37"/>
    </row>
    <row r="32" spans="1:8" s="22" customFormat="1" x14ac:dyDescent="0.25">
      <c r="A32" s="11" t="s">
        <v>31</v>
      </c>
      <c r="B32" s="34">
        <v>9.1920086092995679E-2</v>
      </c>
      <c r="C32" s="35">
        <v>4.8451993247818292E-2</v>
      </c>
      <c r="D32" s="35">
        <v>2.0946761262264923E-2</v>
      </c>
      <c r="E32" s="35">
        <v>1.6978558555870722E-2</v>
      </c>
      <c r="F32" s="35">
        <v>8.4131843602389001E-3</v>
      </c>
      <c r="G32" s="36">
        <v>3.7336292048747798E-2</v>
      </c>
      <c r="H32" s="37"/>
    </row>
    <row r="33" spans="1:8" s="22" customFormat="1" x14ac:dyDescent="0.25">
      <c r="A33" s="11" t="s">
        <v>32</v>
      </c>
      <c r="B33" s="34">
        <v>0</v>
      </c>
      <c r="C33" s="35">
        <v>2.7451962710318316E-3</v>
      </c>
      <c r="D33" s="35">
        <v>1.666848154285025E-2</v>
      </c>
      <c r="E33" s="35">
        <v>7.7298180625713392E-2</v>
      </c>
      <c r="F33" s="35">
        <v>0.58477290481062461</v>
      </c>
      <c r="G33" s="36">
        <v>0.13628636835617469</v>
      </c>
      <c r="H33" s="37"/>
    </row>
    <row r="34" spans="1:8" s="22" customFormat="1" x14ac:dyDescent="0.25">
      <c r="A34" s="11" t="s">
        <v>33</v>
      </c>
      <c r="B34" s="34">
        <v>2.6094115266596992E-3</v>
      </c>
      <c r="C34" s="35">
        <v>4.6617420394739699E-2</v>
      </c>
      <c r="D34" s="35">
        <v>0.21046693527706245</v>
      </c>
      <c r="E34" s="35">
        <v>0.5296843740895073</v>
      </c>
      <c r="F34" s="35">
        <v>0.8879578948434107</v>
      </c>
      <c r="G34" s="36">
        <v>0.33548825298171597</v>
      </c>
      <c r="H34" s="37"/>
    </row>
    <row r="35" spans="1:8" s="22" customFormat="1" x14ac:dyDescent="0.25">
      <c r="A35" s="11" t="s">
        <v>34</v>
      </c>
      <c r="B35" s="34">
        <v>3.1840299010657859E-2</v>
      </c>
      <c r="C35" s="35">
        <v>0.28080954889002557</v>
      </c>
      <c r="D35" s="35">
        <v>0.5839667419954726</v>
      </c>
      <c r="E35" s="35">
        <v>0.77744369936646707</v>
      </c>
      <c r="F35" s="35">
        <v>0.95783064339428126</v>
      </c>
      <c r="G35" s="36">
        <v>0.52642725930199896</v>
      </c>
      <c r="H35" s="37"/>
    </row>
    <row r="36" spans="1:8" s="22" customFormat="1" x14ac:dyDescent="0.25">
      <c r="A36" s="11" t="s">
        <v>35</v>
      </c>
      <c r="B36" s="34">
        <v>1.5540586614506193E-2</v>
      </c>
      <c r="C36" s="35">
        <v>0.1230623377569831</v>
      </c>
      <c r="D36" s="35">
        <v>0.25195249116532131</v>
      </c>
      <c r="E36" s="35">
        <v>0.40852810269840184</v>
      </c>
      <c r="F36" s="35">
        <v>0.76254056424563876</v>
      </c>
      <c r="G36" s="36">
        <v>0.31234115694012177</v>
      </c>
      <c r="H36" s="37"/>
    </row>
    <row r="37" spans="1:8" s="22" customFormat="1" x14ac:dyDescent="0.25">
      <c r="A37" s="11" t="s">
        <v>36</v>
      </c>
      <c r="B37" s="34">
        <v>4.1767319336814424E-3</v>
      </c>
      <c r="C37" s="35">
        <v>7.6284667256795802E-3</v>
      </c>
      <c r="D37" s="35">
        <v>2.6773560761197579E-2</v>
      </c>
      <c r="E37" s="35">
        <v>2.499806060800076E-2</v>
      </c>
      <c r="F37" s="35">
        <v>2.0392306386300754E-2</v>
      </c>
      <c r="G37" s="36">
        <v>1.67957195078819E-2</v>
      </c>
      <c r="H37" s="37"/>
    </row>
    <row r="38" spans="1:8" s="22" customFormat="1" x14ac:dyDescent="0.25">
      <c r="A38" s="11" t="s">
        <v>42</v>
      </c>
      <c r="B38" s="34">
        <v>1.8160807526907026E-2</v>
      </c>
      <c r="C38" s="35">
        <v>0.12263179824968146</v>
      </c>
      <c r="D38" s="35">
        <v>0.28837128559963648</v>
      </c>
      <c r="E38" s="35">
        <v>0.43272453922766652</v>
      </c>
      <c r="F38" s="35">
        <v>0.33680376767008863</v>
      </c>
      <c r="G38" s="36">
        <v>0.23976997344719822</v>
      </c>
      <c r="H38" s="37"/>
    </row>
    <row r="39" spans="1:8" s="22" customFormat="1" x14ac:dyDescent="0.25">
      <c r="A39" s="11" t="s">
        <v>43</v>
      </c>
      <c r="B39" s="34">
        <v>5.6215844275875254E-2</v>
      </c>
      <c r="C39" s="35">
        <v>0.10172557299355942</v>
      </c>
      <c r="D39" s="35">
        <v>7.610330701653073E-2</v>
      </c>
      <c r="E39" s="35">
        <v>5.3874019055843624E-2</v>
      </c>
      <c r="F39" s="35">
        <v>9.3287008571070491E-3</v>
      </c>
      <c r="G39" s="36">
        <v>5.9451536316494136E-2</v>
      </c>
      <c r="H39" s="37"/>
    </row>
    <row r="40" spans="1:8" s="22" customFormat="1" ht="24" x14ac:dyDescent="0.25">
      <c r="A40" s="11" t="s">
        <v>44</v>
      </c>
      <c r="B40" s="34">
        <v>0.11084862262581671</v>
      </c>
      <c r="C40" s="35">
        <v>8.0888345131812769E-2</v>
      </c>
      <c r="D40" s="35">
        <v>4.8228954641017577E-2</v>
      </c>
      <c r="E40" s="35">
        <v>1.8043308602527668E-2</v>
      </c>
      <c r="F40" s="35">
        <v>4.134844650520008E-3</v>
      </c>
      <c r="G40" s="36">
        <v>5.2422681441475924E-2</v>
      </c>
      <c r="H40" s="37"/>
    </row>
    <row r="41" spans="1:8" s="22" customFormat="1" ht="24" x14ac:dyDescent="0.25">
      <c r="A41" s="11" t="s">
        <v>45</v>
      </c>
      <c r="B41" s="34">
        <v>0.24259932268496853</v>
      </c>
      <c r="C41" s="35">
        <v>0.35311143078663121</v>
      </c>
      <c r="D41" s="35">
        <v>0.30018891704609219</v>
      </c>
      <c r="E41" s="35">
        <v>0.1562466500931714</v>
      </c>
      <c r="F41" s="35">
        <v>4.4883820599376394E-2</v>
      </c>
      <c r="G41" s="36">
        <v>0.21940777711727238</v>
      </c>
      <c r="H41" s="37"/>
    </row>
    <row r="42" spans="1:8" s="22" customFormat="1" x14ac:dyDescent="0.25">
      <c r="A42" s="11" t="s">
        <v>46</v>
      </c>
      <c r="B42" s="34">
        <v>9.7589204289070544E-2</v>
      </c>
      <c r="C42" s="35">
        <v>7.7432451343797989E-2</v>
      </c>
      <c r="D42" s="35">
        <v>4.7591807794490563E-2</v>
      </c>
      <c r="E42" s="35">
        <v>1.9211742556147295E-2</v>
      </c>
      <c r="F42" s="35">
        <v>8.536188369507829E-3</v>
      </c>
      <c r="G42" s="36">
        <v>5.0067188324031536E-2</v>
      </c>
      <c r="H42" s="37"/>
    </row>
    <row r="43" spans="1:8" s="22" customFormat="1" ht="24" x14ac:dyDescent="0.25">
      <c r="A43" s="11" t="s">
        <v>47</v>
      </c>
      <c r="B43" s="34">
        <v>0.11921648309378348</v>
      </c>
      <c r="C43" s="35">
        <v>2.3254586498324573E-2</v>
      </c>
      <c r="D43" s="35">
        <v>7.0165023797640249E-3</v>
      </c>
      <c r="E43" s="35">
        <v>7.4196766537401517E-4</v>
      </c>
      <c r="F43" s="35">
        <v>0</v>
      </c>
      <c r="G43" s="36">
        <v>3.0036237589045806E-2</v>
      </c>
      <c r="H43" s="37"/>
    </row>
    <row r="44" spans="1:8" s="22" customFormat="1" ht="24" x14ac:dyDescent="0.25">
      <c r="A44" s="11" t="s">
        <v>48</v>
      </c>
      <c r="B44" s="34">
        <v>3.4072264702335694E-2</v>
      </c>
      <c r="C44" s="35">
        <v>1.4482553012175896E-2</v>
      </c>
      <c r="D44" s="35">
        <v>6.3513457842101911E-3</v>
      </c>
      <c r="E44" s="35">
        <v>7.6949014109406076E-4</v>
      </c>
      <c r="F44" s="35">
        <v>0</v>
      </c>
      <c r="G44" s="36">
        <v>1.1132590046075046E-2</v>
      </c>
      <c r="H44" s="37"/>
    </row>
    <row r="45" spans="1:8" s="22" customFormat="1" ht="24" x14ac:dyDescent="0.25">
      <c r="A45" s="11" t="s">
        <v>49</v>
      </c>
      <c r="B45" s="34">
        <v>0.148503518368932</v>
      </c>
      <c r="C45" s="35">
        <v>9.4606509261379049E-2</v>
      </c>
      <c r="D45" s="35">
        <v>4.3087236189642025E-2</v>
      </c>
      <c r="E45" s="35">
        <v>2.3811068548762818E-2</v>
      </c>
      <c r="F45" s="35">
        <v>2.079047430550705E-3</v>
      </c>
      <c r="G45" s="36">
        <v>6.2408516167471388E-2</v>
      </c>
      <c r="H45" s="37"/>
    </row>
    <row r="46" spans="1:8" s="22" customFormat="1" ht="24" x14ac:dyDescent="0.25">
      <c r="A46" s="11" t="s">
        <v>50</v>
      </c>
      <c r="B46" s="34">
        <v>0.1131966154288635</v>
      </c>
      <c r="C46" s="35">
        <v>2.1854994319603888E-2</v>
      </c>
      <c r="D46" s="35">
        <v>8.2614745237184067E-3</v>
      </c>
      <c r="E46" s="35">
        <v>1.1600816784818372E-3</v>
      </c>
      <c r="F46" s="35">
        <v>0</v>
      </c>
      <c r="G46" s="36">
        <v>2.8885541351326451E-2</v>
      </c>
      <c r="H46" s="37"/>
    </row>
    <row r="47" spans="1:8" s="22" customFormat="1" x14ac:dyDescent="0.25">
      <c r="A47" s="11" t="s">
        <v>51</v>
      </c>
      <c r="B47" s="34">
        <v>4.6947988734594185E-3</v>
      </c>
      <c r="C47" s="35">
        <v>8.0867480326865405E-3</v>
      </c>
      <c r="D47" s="35">
        <v>3.5028372474241167E-3</v>
      </c>
      <c r="E47" s="35">
        <v>1.8102606695950335E-3</v>
      </c>
      <c r="F47" s="35">
        <v>0</v>
      </c>
      <c r="G47" s="36">
        <v>3.6188197369865791E-3</v>
      </c>
      <c r="H47" s="37"/>
    </row>
    <row r="48" spans="1:8" s="22" customFormat="1" x14ac:dyDescent="0.25">
      <c r="A48" s="11" t="s">
        <v>52</v>
      </c>
      <c r="B48" s="34">
        <v>1.099090968709456E-2</v>
      </c>
      <c r="C48" s="35">
        <v>1.2114266776526862E-2</v>
      </c>
      <c r="D48" s="35">
        <v>6.563443161030357E-3</v>
      </c>
      <c r="E48" s="35">
        <v>1.4298488893370583E-3</v>
      </c>
      <c r="F48" s="35">
        <v>1.6793283117964995E-3</v>
      </c>
      <c r="G48" s="36">
        <v>6.5549653115273936E-3</v>
      </c>
      <c r="H48" s="37"/>
    </row>
    <row r="49" spans="1:8" s="22" customFormat="1" x14ac:dyDescent="0.25">
      <c r="A49" s="11" t="s">
        <v>53</v>
      </c>
      <c r="B49" s="34">
        <v>1.3213838456753273E-2</v>
      </c>
      <c r="C49" s="35">
        <v>6.0144684537429809E-3</v>
      </c>
      <c r="D49" s="35">
        <v>4.6071597539329139E-3</v>
      </c>
      <c r="E49" s="35">
        <v>3.5283150721316455E-3</v>
      </c>
      <c r="F49" s="35">
        <v>2.6781238330700227E-4</v>
      </c>
      <c r="G49" s="36">
        <v>5.5256432549948423E-3</v>
      </c>
      <c r="H49" s="37"/>
    </row>
    <row r="50" spans="1:8" s="22" customFormat="1" x14ac:dyDescent="0.25">
      <c r="A50" s="11" t="s">
        <v>54</v>
      </c>
      <c r="B50" s="34">
        <v>4.1372442946757933E-3</v>
      </c>
      <c r="C50" s="35">
        <v>4.7335908803136116E-2</v>
      </c>
      <c r="D50" s="35">
        <v>0.12807177651719229</v>
      </c>
      <c r="E50" s="35">
        <v>0.27208367573672193</v>
      </c>
      <c r="F50" s="35">
        <v>0.58626009777012467</v>
      </c>
      <c r="G50" s="36">
        <v>0.20758534182314253</v>
      </c>
      <c r="H50" s="37"/>
    </row>
    <row r="51" spans="1:8" s="22" customFormat="1" ht="24" x14ac:dyDescent="0.25">
      <c r="A51" s="11" t="s">
        <v>55</v>
      </c>
      <c r="B51" s="34">
        <v>1.4195195865730672E-2</v>
      </c>
      <c r="C51" s="35">
        <v>2.3176485277586468E-2</v>
      </c>
      <c r="D51" s="35">
        <v>1.6027765315493055E-2</v>
      </c>
      <c r="E51" s="35">
        <v>3.5618146329575735E-3</v>
      </c>
      <c r="F51" s="35">
        <v>0</v>
      </c>
      <c r="G51" s="36">
        <v>1.1391970232567975E-2</v>
      </c>
      <c r="H51" s="37"/>
    </row>
    <row r="52" spans="1:8" s="22" customFormat="1" ht="24" x14ac:dyDescent="0.25">
      <c r="A52" s="11" t="s">
        <v>56</v>
      </c>
      <c r="B52" s="34">
        <v>5.3475357190111176E-3</v>
      </c>
      <c r="C52" s="35">
        <v>3.67082991948546E-3</v>
      </c>
      <c r="D52" s="35">
        <v>3.5426261963646486E-3</v>
      </c>
      <c r="E52" s="35">
        <v>1.2985623583478358E-3</v>
      </c>
      <c r="F52" s="35">
        <v>0</v>
      </c>
      <c r="G52" s="36">
        <v>2.7716951458473275E-3</v>
      </c>
      <c r="H52" s="37"/>
    </row>
    <row r="53" spans="1:8" s="22" customFormat="1" x14ac:dyDescent="0.25">
      <c r="A53" s="11" t="s">
        <v>57</v>
      </c>
      <c r="B53" s="34">
        <v>3.6310353679335854E-3</v>
      </c>
      <c r="C53" s="35">
        <v>1.0500984475568589E-2</v>
      </c>
      <c r="D53" s="35">
        <v>2.6915734598970887E-2</v>
      </c>
      <c r="E53" s="35">
        <v>4.0087810806499258E-2</v>
      </c>
      <c r="F53" s="35">
        <v>6.3567614514799045E-2</v>
      </c>
      <c r="G53" s="36">
        <v>2.8942460619912444E-2</v>
      </c>
      <c r="H53" s="37"/>
    </row>
    <row r="54" spans="1:8" s="22" customFormat="1" x14ac:dyDescent="0.25">
      <c r="A54" s="11" t="s">
        <v>58</v>
      </c>
      <c r="B54" s="34">
        <v>1.39035217527306E-3</v>
      </c>
      <c r="C54" s="35">
        <v>7.5649907029054914E-3</v>
      </c>
      <c r="D54" s="35">
        <v>8.1400224983992856E-3</v>
      </c>
      <c r="E54" s="35">
        <v>6.2749941812538937E-3</v>
      </c>
      <c r="F54" s="35">
        <v>2.9084557861395752E-3</v>
      </c>
      <c r="G54" s="36">
        <v>5.2563434701502244E-3</v>
      </c>
      <c r="H54" s="37"/>
    </row>
    <row r="55" spans="1:8" s="22" customFormat="1" x14ac:dyDescent="0.25">
      <c r="A55" s="11" t="s">
        <v>59</v>
      </c>
      <c r="B55" s="34">
        <v>7.9575240913671852E-2</v>
      </c>
      <c r="C55" s="35">
        <v>0.35274003868431053</v>
      </c>
      <c r="D55" s="35">
        <v>0.62653996764006614</v>
      </c>
      <c r="E55" s="35">
        <v>0.80710659136240037</v>
      </c>
      <c r="F55" s="35">
        <v>0.89218499212342028</v>
      </c>
      <c r="G55" s="36">
        <v>0.55168027671394548</v>
      </c>
      <c r="H55" s="37"/>
    </row>
    <row r="56" spans="1:8" s="22" customFormat="1" x14ac:dyDescent="0.25">
      <c r="A56" s="11" t="s">
        <v>60</v>
      </c>
      <c r="B56" s="34">
        <v>8.5552136590547209E-2</v>
      </c>
      <c r="C56" s="35">
        <v>0.22651293610220324</v>
      </c>
      <c r="D56" s="35">
        <v>0.20513453791403158</v>
      </c>
      <c r="E56" s="35">
        <v>0.10907485081981075</v>
      </c>
      <c r="F56" s="35">
        <v>3.5297523651620956E-2</v>
      </c>
      <c r="G56" s="36">
        <v>0.13232234559013281</v>
      </c>
      <c r="H56" s="37"/>
    </row>
    <row r="57" spans="1:8" s="22" customFormat="1" x14ac:dyDescent="0.25">
      <c r="A57" s="11" t="s">
        <v>61</v>
      </c>
      <c r="B57" s="34">
        <v>0.14991460262235592</v>
      </c>
      <c r="C57" s="35">
        <v>0.13978140798501687</v>
      </c>
      <c r="D57" s="35">
        <v>6.6250809267296262E-2</v>
      </c>
      <c r="E57" s="35">
        <v>1.8699029060963879E-2</v>
      </c>
      <c r="F57" s="35">
        <v>4.4586434013301028E-3</v>
      </c>
      <c r="G57" s="36">
        <v>7.5812352053704304E-2</v>
      </c>
      <c r="H57" s="37"/>
    </row>
    <row r="58" spans="1:8" s="22" customFormat="1" x14ac:dyDescent="0.25">
      <c r="A58" s="11" t="s">
        <v>62</v>
      </c>
      <c r="B58" s="34">
        <v>6.8165680581345089E-2</v>
      </c>
      <c r="C58" s="35">
        <v>6.0165698709170171E-2</v>
      </c>
      <c r="D58" s="35">
        <v>1.9322817087359629E-2</v>
      </c>
      <c r="E58" s="35">
        <v>4.7551529960688467E-3</v>
      </c>
      <c r="F58" s="35">
        <v>3.7374657100054903E-4</v>
      </c>
      <c r="G58" s="36">
        <v>3.0552105581732453E-2</v>
      </c>
      <c r="H58" s="37"/>
    </row>
    <row r="59" spans="1:8" s="22" customFormat="1" x14ac:dyDescent="0.25">
      <c r="A59" s="11" t="s">
        <v>63</v>
      </c>
      <c r="B59" s="34">
        <v>5.4736862202208608E-3</v>
      </c>
      <c r="C59" s="35">
        <v>5.3516105794119695E-3</v>
      </c>
      <c r="D59" s="35">
        <v>5.3071061360167792E-3</v>
      </c>
      <c r="E59" s="35">
        <v>5.3492665700659017E-3</v>
      </c>
      <c r="F59" s="35">
        <v>9.2701649459789683E-4</v>
      </c>
      <c r="G59" s="36">
        <v>4.4818531745855622E-3</v>
      </c>
      <c r="H59" s="37"/>
    </row>
    <row r="60" spans="1:8" s="22" customFormat="1" x14ac:dyDescent="0.25">
      <c r="A60" s="11" t="s">
        <v>64</v>
      </c>
      <c r="B60" s="34">
        <v>5.9384625384169953E-3</v>
      </c>
      <c r="C60" s="35">
        <v>5.9143712324908771E-3</v>
      </c>
      <c r="D60" s="35">
        <v>3.1745945813764706E-3</v>
      </c>
      <c r="E60" s="35">
        <v>1.7180162566376124E-3</v>
      </c>
      <c r="F60" s="35">
        <v>0</v>
      </c>
      <c r="G60" s="36">
        <v>3.3488489056884775E-3</v>
      </c>
      <c r="H60" s="37"/>
    </row>
    <row r="61" spans="1:8" s="22" customFormat="1" x14ac:dyDescent="0.25">
      <c r="A61" s="11" t="s">
        <v>65</v>
      </c>
      <c r="B61" s="34">
        <v>1.7359447269932417E-2</v>
      </c>
      <c r="C61" s="35">
        <v>1.2859766504691408E-2</v>
      </c>
      <c r="D61" s="35">
        <v>2.6556006383281179E-3</v>
      </c>
      <c r="E61" s="35">
        <v>2.2161372267928089E-3</v>
      </c>
      <c r="F61" s="35">
        <v>2.8200745709107221E-4</v>
      </c>
      <c r="G61" s="36">
        <v>7.0734222157228131E-3</v>
      </c>
      <c r="H61" s="37"/>
    </row>
    <row r="62" spans="1:8" s="22" customFormat="1" x14ac:dyDescent="0.25">
      <c r="A62" s="11" t="s">
        <v>66</v>
      </c>
      <c r="B62" s="34">
        <v>6.3266576841567047E-3</v>
      </c>
      <c r="C62" s="35">
        <v>9.5195194320335935E-3</v>
      </c>
      <c r="D62" s="35">
        <v>1.9817389026070549E-3</v>
      </c>
      <c r="E62" s="35">
        <v>0</v>
      </c>
      <c r="F62" s="35">
        <v>0</v>
      </c>
      <c r="G62" s="36">
        <v>3.5651525595229512E-3</v>
      </c>
      <c r="H62" s="37"/>
    </row>
    <row r="63" spans="1:8" s="22" customFormat="1" x14ac:dyDescent="0.25">
      <c r="A63" s="11" t="s">
        <v>67</v>
      </c>
      <c r="B63" s="34">
        <v>5.9311852344776553E-2</v>
      </c>
      <c r="C63" s="35">
        <v>1.6284918157783899E-2</v>
      </c>
      <c r="D63" s="35">
        <v>2.6430323794341447E-3</v>
      </c>
      <c r="E63" s="35">
        <v>1.3545063792843142E-4</v>
      </c>
      <c r="F63" s="35">
        <v>0</v>
      </c>
      <c r="G63" s="36">
        <v>1.5670207841826055E-2</v>
      </c>
      <c r="H63" s="37"/>
    </row>
    <row r="64" spans="1:8" s="22" customFormat="1" x14ac:dyDescent="0.25">
      <c r="A64" s="11" t="s">
        <v>68</v>
      </c>
      <c r="B64" s="34">
        <v>2.132050565010184E-2</v>
      </c>
      <c r="C64" s="35">
        <v>5.6866042335092576E-3</v>
      </c>
      <c r="D64" s="35">
        <v>3.1076597394786784E-4</v>
      </c>
      <c r="E64" s="35">
        <v>0</v>
      </c>
      <c r="F64" s="35">
        <v>0</v>
      </c>
      <c r="G64" s="36">
        <v>5.461807306678842E-3</v>
      </c>
      <c r="H64" s="37"/>
    </row>
    <row r="65" spans="1:8" s="22" customFormat="1" x14ac:dyDescent="0.25">
      <c r="A65" s="11" t="s">
        <v>69</v>
      </c>
      <c r="B65" s="34">
        <v>6.0842925973560912E-2</v>
      </c>
      <c r="C65" s="35">
        <v>1.7939605587938733E-2</v>
      </c>
      <c r="D65" s="35">
        <v>4.6041653547635227E-3</v>
      </c>
      <c r="E65" s="35">
        <v>9.0623078110575771E-4</v>
      </c>
      <c r="F65" s="35">
        <v>0</v>
      </c>
      <c r="G65" s="36">
        <v>1.6853746390587499E-2</v>
      </c>
      <c r="H65" s="37"/>
    </row>
    <row r="66" spans="1:8" s="22" customFormat="1" x14ac:dyDescent="0.25">
      <c r="A66" s="11" t="s">
        <v>70</v>
      </c>
      <c r="B66" s="34">
        <v>1.5822088841379828E-2</v>
      </c>
      <c r="C66" s="35">
        <v>1.1395685863036235E-2</v>
      </c>
      <c r="D66" s="35">
        <v>1.6408418603888592E-3</v>
      </c>
      <c r="E66" s="35">
        <v>7.101974132483846E-4</v>
      </c>
      <c r="F66" s="35">
        <v>0</v>
      </c>
      <c r="G66" s="36">
        <v>5.9125781238866118E-3</v>
      </c>
      <c r="H66" s="37"/>
    </row>
    <row r="67" spans="1:8" s="22" customFormat="1" x14ac:dyDescent="0.25">
      <c r="A67" s="11" t="s">
        <v>71</v>
      </c>
      <c r="B67" s="34">
        <v>0.3586881337466899</v>
      </c>
      <c r="C67" s="35">
        <v>9.7239132451865121E-2</v>
      </c>
      <c r="D67" s="35">
        <v>2.1026909278318847E-2</v>
      </c>
      <c r="E67" s="35">
        <v>2.8317575424821723E-3</v>
      </c>
      <c r="F67" s="35">
        <v>0</v>
      </c>
      <c r="G67" s="36">
        <v>9.5928224752310554E-2</v>
      </c>
      <c r="H67" s="37"/>
    </row>
    <row r="68" spans="1:8" s="22" customFormat="1" x14ac:dyDescent="0.25">
      <c r="A68" s="11" t="s">
        <v>72</v>
      </c>
      <c r="B68" s="34">
        <v>1.5889740320628423E-2</v>
      </c>
      <c r="C68" s="35">
        <v>4.2276212683180847E-3</v>
      </c>
      <c r="D68" s="35">
        <v>6.5534283171211677E-4</v>
      </c>
      <c r="E68" s="35">
        <v>0</v>
      </c>
      <c r="F68" s="35">
        <v>0</v>
      </c>
      <c r="G68" s="36">
        <v>4.1532384420399741E-3</v>
      </c>
      <c r="H68" s="37"/>
    </row>
    <row r="69" spans="1:8" s="22" customFormat="1" x14ac:dyDescent="0.25">
      <c r="A69" s="11" t="s">
        <v>73</v>
      </c>
      <c r="B69" s="34">
        <v>3.1870654664856533E-3</v>
      </c>
      <c r="C69" s="35">
        <v>9.4783210345298751E-4</v>
      </c>
      <c r="D69" s="35">
        <v>0</v>
      </c>
      <c r="E69" s="35">
        <v>0</v>
      </c>
      <c r="F69" s="35">
        <v>0</v>
      </c>
      <c r="G69" s="36">
        <v>8.2671391634092553E-4</v>
      </c>
      <c r="H69" s="37"/>
    </row>
    <row r="70" spans="1:8" s="22" customFormat="1" x14ac:dyDescent="0.25">
      <c r="A70" s="11" t="s">
        <v>74</v>
      </c>
      <c r="B70" s="34">
        <v>3.4885125039553601E-3</v>
      </c>
      <c r="C70" s="35">
        <v>2.2892153468248178E-3</v>
      </c>
      <c r="D70" s="35">
        <v>1.0855322534180289E-3</v>
      </c>
      <c r="E70" s="35">
        <v>1.3451434474159253E-4</v>
      </c>
      <c r="F70" s="35">
        <v>0</v>
      </c>
      <c r="G70" s="36">
        <v>1.3993171707249506E-3</v>
      </c>
      <c r="H70" s="37"/>
    </row>
    <row r="71" spans="1:8" s="22" customFormat="1" x14ac:dyDescent="0.25">
      <c r="A71" s="11" t="s">
        <v>75</v>
      </c>
      <c r="B71" s="34">
        <v>3.0515763258819679E-2</v>
      </c>
      <c r="C71" s="35">
        <v>7.9538556169424773E-3</v>
      </c>
      <c r="D71" s="35">
        <v>7.7966691432472209E-4</v>
      </c>
      <c r="E71" s="35">
        <v>0</v>
      </c>
      <c r="F71" s="35">
        <v>0</v>
      </c>
      <c r="G71" s="36">
        <v>7.8473381816727469E-3</v>
      </c>
      <c r="H71" s="37"/>
    </row>
    <row r="72" spans="1:8" s="22" customFormat="1" x14ac:dyDescent="0.25">
      <c r="A72" s="11" t="s">
        <v>76</v>
      </c>
      <c r="B72" s="34">
        <v>7.2162179174367199E-3</v>
      </c>
      <c r="C72" s="35">
        <v>4.3703062246897312E-3</v>
      </c>
      <c r="D72" s="35">
        <v>1.8308138892383214E-3</v>
      </c>
      <c r="E72" s="35">
        <v>0</v>
      </c>
      <c r="F72" s="35">
        <v>0</v>
      </c>
      <c r="G72" s="36">
        <v>2.6829391798015101E-3</v>
      </c>
      <c r="H72" s="37"/>
    </row>
    <row r="73" spans="1:8" s="22" customFormat="1" x14ac:dyDescent="0.25">
      <c r="A73" s="11" t="s">
        <v>77</v>
      </c>
      <c r="B73" s="34">
        <v>0.23213981465419103</v>
      </c>
      <c r="C73" s="35">
        <v>0.16213285718480569</v>
      </c>
      <c r="D73" s="35">
        <v>2.8873507742714827E-2</v>
      </c>
      <c r="E73" s="35">
        <v>7.3937637672835503E-3</v>
      </c>
      <c r="F73" s="35">
        <v>1.1651626583786055E-3</v>
      </c>
      <c r="G73" s="36">
        <v>8.6323536192802114E-2</v>
      </c>
      <c r="H73" s="37"/>
    </row>
    <row r="74" spans="1:8" s="22" customFormat="1" x14ac:dyDescent="0.25">
      <c r="A74" s="11" t="s">
        <v>78</v>
      </c>
      <c r="B74" s="34">
        <v>0.19433833091728306</v>
      </c>
      <c r="C74" s="35">
        <v>0.16425718492691896</v>
      </c>
      <c r="D74" s="35">
        <v>8.2015886031204216E-2</v>
      </c>
      <c r="E74" s="35">
        <v>4.5337988583281863E-2</v>
      </c>
      <c r="F74" s="35">
        <v>1.2910882039052241E-2</v>
      </c>
      <c r="G74" s="36">
        <v>9.9762138411059825E-2</v>
      </c>
      <c r="H74" s="37"/>
    </row>
    <row r="75" spans="1:8" s="22" customFormat="1" ht="24" x14ac:dyDescent="0.25">
      <c r="A75" s="11" t="s">
        <v>79</v>
      </c>
      <c r="B75" s="34">
        <v>0.47724498529982645</v>
      </c>
      <c r="C75" s="35">
        <v>0.13582214097572218</v>
      </c>
      <c r="D75" s="35">
        <v>2.7719099612619546E-2</v>
      </c>
      <c r="E75" s="35">
        <v>2.7468850969768611E-3</v>
      </c>
      <c r="F75" s="35">
        <v>0</v>
      </c>
      <c r="G75" s="36">
        <v>0.12866802441611716</v>
      </c>
      <c r="H75" s="37"/>
    </row>
    <row r="76" spans="1:8" s="22" customFormat="1" ht="24" x14ac:dyDescent="0.25">
      <c r="A76" s="11" t="s">
        <v>80</v>
      </c>
      <c r="B76" s="34">
        <v>1.0134983641501448E-3</v>
      </c>
      <c r="C76" s="35">
        <v>2.2242444652114488E-2</v>
      </c>
      <c r="D76" s="35">
        <v>5.4354802546115265E-2</v>
      </c>
      <c r="E76" s="35">
        <v>5.6759090815834266E-2</v>
      </c>
      <c r="F76" s="35">
        <v>4.8819867951432908E-2</v>
      </c>
      <c r="G76" s="36">
        <v>3.6642669795115906E-2</v>
      </c>
      <c r="H76" s="37"/>
    </row>
    <row r="77" spans="1:8" s="22" customFormat="1" x14ac:dyDescent="0.25">
      <c r="A77" s="11" t="s">
        <v>81</v>
      </c>
      <c r="B77" s="34">
        <v>0</v>
      </c>
      <c r="C77" s="35">
        <v>3.7073295949522217E-3</v>
      </c>
      <c r="D77" s="35">
        <v>1.8454664294001142E-2</v>
      </c>
      <c r="E77" s="35">
        <v>0.10180660307312485</v>
      </c>
      <c r="F77" s="35">
        <v>0.41973079031412475</v>
      </c>
      <c r="G77" s="36">
        <v>0.10873595358207507</v>
      </c>
      <c r="H77" s="37"/>
    </row>
    <row r="78" spans="1:8" s="22" customFormat="1" x14ac:dyDescent="0.25">
      <c r="A78" s="11" t="s">
        <v>82</v>
      </c>
      <c r="B78" s="34">
        <v>9.1491141733598041E-2</v>
      </c>
      <c r="C78" s="35">
        <v>0.50530868238696758</v>
      </c>
      <c r="D78" s="35">
        <v>0.77897559702791574</v>
      </c>
      <c r="E78" s="35">
        <v>0.76818738126159258</v>
      </c>
      <c r="F78" s="35">
        <v>0.44277377093643477</v>
      </c>
      <c r="G78" s="36">
        <v>0.51741330226498261</v>
      </c>
      <c r="H78" s="37"/>
    </row>
    <row r="79" spans="1:8" s="22" customFormat="1" x14ac:dyDescent="0.25">
      <c r="A79" s="11" t="s">
        <v>83</v>
      </c>
      <c r="B79" s="34">
        <v>6.6953736843254673E-5</v>
      </c>
      <c r="C79" s="35">
        <v>2.7178223111664788E-3</v>
      </c>
      <c r="D79" s="35">
        <v>2.2066339607835048E-3</v>
      </c>
      <c r="E79" s="35">
        <v>5.2898661114944854E-3</v>
      </c>
      <c r="F79" s="35">
        <v>4.1692692352630109E-4</v>
      </c>
      <c r="G79" s="36">
        <v>2.1401032247105145E-3</v>
      </c>
      <c r="H79" s="37"/>
    </row>
    <row r="80" spans="1:8" s="22" customFormat="1" x14ac:dyDescent="0.25">
      <c r="A80" s="11" t="s">
        <v>84</v>
      </c>
      <c r="B80" s="34">
        <v>8.3883387377034472E-5</v>
      </c>
      <c r="C80" s="35">
        <v>4.0297282150155404E-4</v>
      </c>
      <c r="D80" s="35">
        <v>4.2970843952625263E-4</v>
      </c>
      <c r="E80" s="35">
        <v>9.447546347014505E-3</v>
      </c>
      <c r="F80" s="35">
        <v>6.8425105685675502E-2</v>
      </c>
      <c r="G80" s="36">
        <v>1.5756573563417815E-2</v>
      </c>
      <c r="H80" s="37"/>
    </row>
    <row r="81" spans="1:8" s="22" customFormat="1" ht="24" x14ac:dyDescent="0.25">
      <c r="A81" s="11" t="s">
        <v>85</v>
      </c>
      <c r="B81" s="34">
        <v>6.7553498125273351E-2</v>
      </c>
      <c r="C81" s="35">
        <v>2.1925147230921236E-2</v>
      </c>
      <c r="D81" s="35">
        <v>6.3343673480572987E-3</v>
      </c>
      <c r="E81" s="35">
        <v>1.0334087891800225E-3</v>
      </c>
      <c r="F81" s="35">
        <v>0</v>
      </c>
      <c r="G81" s="36">
        <v>1.9363963906240293E-2</v>
      </c>
      <c r="H81" s="37"/>
    </row>
    <row r="82" spans="1:8" s="22" customFormat="1" x14ac:dyDescent="0.25">
      <c r="A82" s="11" t="s">
        <v>86</v>
      </c>
      <c r="B82" s="34">
        <v>0.49708323948826721</v>
      </c>
      <c r="C82" s="35">
        <v>0.22281547192813866</v>
      </c>
      <c r="D82" s="35">
        <v>5.2525061642924878E-2</v>
      </c>
      <c r="E82" s="35">
        <v>1.1742340417541621E-2</v>
      </c>
      <c r="F82" s="35">
        <v>0</v>
      </c>
      <c r="G82" s="36">
        <v>0.15679479891923703</v>
      </c>
      <c r="H82" s="37"/>
    </row>
    <row r="83" spans="1:8" s="22" customFormat="1" ht="36" x14ac:dyDescent="0.25">
      <c r="A83" s="11" t="s">
        <v>87</v>
      </c>
      <c r="B83" s="34">
        <v>2.6918397234184765E-2</v>
      </c>
      <c r="C83" s="35">
        <v>1.6071865842655339E-2</v>
      </c>
      <c r="D83" s="35">
        <v>5.1079494941787705E-3</v>
      </c>
      <c r="E83" s="35">
        <v>5.6146655305444213E-4</v>
      </c>
      <c r="F83" s="35">
        <v>1.6990073159348518E-3</v>
      </c>
      <c r="G83" s="36">
        <v>1.006969627653486E-2</v>
      </c>
      <c r="H83" s="37"/>
    </row>
    <row r="84" spans="1:8" s="22" customFormat="1" x14ac:dyDescent="0.25">
      <c r="A84" s="11" t="s">
        <v>88</v>
      </c>
      <c r="B84" s="34">
        <v>0.1373135122158971</v>
      </c>
      <c r="C84" s="35">
        <v>0.19552003882373203</v>
      </c>
      <c r="D84" s="35">
        <v>0.14280699421185758</v>
      </c>
      <c r="E84" s="35">
        <v>6.2923619671492195E-2</v>
      </c>
      <c r="F84" s="35">
        <v>1.3441540584910667E-2</v>
      </c>
      <c r="G84" s="36">
        <v>0.11039960166392712</v>
      </c>
      <c r="H84" s="37"/>
    </row>
    <row r="85" spans="1:8" s="22" customFormat="1" x14ac:dyDescent="0.25">
      <c r="A85" s="11" t="s">
        <v>89</v>
      </c>
      <c r="B85" s="34">
        <v>1.0552052955430678E-2</v>
      </c>
      <c r="C85" s="35">
        <v>0.11300882482722542</v>
      </c>
      <c r="D85" s="35">
        <v>0.29534088181908263</v>
      </c>
      <c r="E85" s="35">
        <v>0.41188899391076272</v>
      </c>
      <c r="F85" s="35">
        <v>0.48233892185276972</v>
      </c>
      <c r="G85" s="36">
        <v>0.26265257079089166</v>
      </c>
      <c r="H85" s="37"/>
    </row>
    <row r="86" spans="1:8" s="22" customFormat="1" ht="24" x14ac:dyDescent="0.25">
      <c r="A86" s="11" t="s">
        <v>90</v>
      </c>
      <c r="B86" s="34">
        <v>5.618219162939461E-4</v>
      </c>
      <c r="C86" s="35">
        <v>1.4213370819980288E-3</v>
      </c>
      <c r="D86" s="35">
        <v>1.7237748102208301E-3</v>
      </c>
      <c r="E86" s="35">
        <v>2.6753535718268906E-3</v>
      </c>
      <c r="F86" s="35">
        <v>1.9409136266756527E-2</v>
      </c>
      <c r="G86" s="36">
        <v>5.1579405110359893E-3</v>
      </c>
      <c r="H86" s="37"/>
    </row>
    <row r="87" spans="1:8" s="22" customFormat="1" x14ac:dyDescent="0.25">
      <c r="A87" s="11" t="s">
        <v>91</v>
      </c>
      <c r="B87" s="34">
        <v>0</v>
      </c>
      <c r="C87" s="35">
        <v>3.3538640238020529E-4</v>
      </c>
      <c r="D87" s="35">
        <v>1.7910951254589279E-4</v>
      </c>
      <c r="E87" s="35">
        <v>2.4069933158661506E-3</v>
      </c>
      <c r="F87" s="35">
        <v>5.1982366068893384E-3</v>
      </c>
      <c r="G87" s="36">
        <v>1.6239807758247028E-3</v>
      </c>
      <c r="H87" s="37"/>
    </row>
    <row r="88" spans="1:8" s="22" customFormat="1" ht="24" x14ac:dyDescent="0.25">
      <c r="A88" s="11" t="s">
        <v>92</v>
      </c>
      <c r="B88" s="34">
        <v>2.6039990810957328E-2</v>
      </c>
      <c r="C88" s="35">
        <v>0.24726241604697122</v>
      </c>
      <c r="D88" s="35">
        <v>0.41435784999419734</v>
      </c>
      <c r="E88" s="35">
        <v>0.47238491861275816</v>
      </c>
      <c r="F88" s="35">
        <v>0.46789887681144415</v>
      </c>
      <c r="G88" s="36">
        <v>0.32562375115696562</v>
      </c>
      <c r="H88" s="37"/>
    </row>
    <row r="89" spans="1:8" s="22" customFormat="1" ht="24" x14ac:dyDescent="0.25">
      <c r="A89" s="11" t="s">
        <v>93</v>
      </c>
      <c r="B89" s="34">
        <v>0.22506722536638413</v>
      </c>
      <c r="C89" s="35">
        <v>0.16030011824731602</v>
      </c>
      <c r="D89" s="35">
        <v>6.5851305519184222E-2</v>
      </c>
      <c r="E89" s="35">
        <v>2.7550613225029903E-2</v>
      </c>
      <c r="F89" s="35">
        <v>7.1481345333959771E-3</v>
      </c>
      <c r="G89" s="36">
        <v>9.7169228166018959E-2</v>
      </c>
      <c r="H89" s="37"/>
    </row>
    <row r="90" spans="1:8" s="22" customFormat="1" ht="24" x14ac:dyDescent="0.25">
      <c r="A90" s="11" t="s">
        <v>94</v>
      </c>
      <c r="B90" s="34">
        <v>6.0610822918923356E-3</v>
      </c>
      <c r="C90" s="35">
        <v>1.9369702223034833E-2</v>
      </c>
      <c r="D90" s="35">
        <v>1.4304081318330218E-2</v>
      </c>
      <c r="E90" s="35">
        <v>5.9125123987564775E-3</v>
      </c>
      <c r="F90" s="35">
        <v>2.0398548343492952E-3</v>
      </c>
      <c r="G90" s="36">
        <v>9.5378914924951937E-3</v>
      </c>
      <c r="H90" s="37"/>
    </row>
    <row r="91" spans="1:8" s="22" customFormat="1" x14ac:dyDescent="0.25">
      <c r="A91" s="11" t="s">
        <v>95</v>
      </c>
      <c r="B91" s="34">
        <v>0.38963337885142008</v>
      </c>
      <c r="C91" s="35">
        <v>0.11182840916988235</v>
      </c>
      <c r="D91" s="35">
        <v>2.6304394089905907E-2</v>
      </c>
      <c r="E91" s="35">
        <v>6.6958669393121419E-3</v>
      </c>
      <c r="F91" s="35">
        <v>0</v>
      </c>
      <c r="G91" s="36">
        <v>0.10686136246859276</v>
      </c>
      <c r="H91" s="37"/>
    </row>
    <row r="92" spans="1:8" s="22" customFormat="1" x14ac:dyDescent="0.25">
      <c r="A92" s="11" t="s">
        <v>96</v>
      </c>
      <c r="B92" s="34">
        <v>9.2998577702281107E-2</v>
      </c>
      <c r="C92" s="35">
        <v>7.0276703764630341E-3</v>
      </c>
      <c r="D92" s="35">
        <v>1.6367531764488118E-3</v>
      </c>
      <c r="E92" s="35">
        <v>7.2648235863498627E-4</v>
      </c>
      <c r="F92" s="35">
        <v>0</v>
      </c>
      <c r="G92" s="36">
        <v>2.047018940267847E-2</v>
      </c>
      <c r="H92" s="37"/>
    </row>
    <row r="93" spans="1:8" s="22" customFormat="1" ht="24" x14ac:dyDescent="0.25">
      <c r="A93" s="11" t="s">
        <v>97</v>
      </c>
      <c r="B93" s="34">
        <v>1.8296342814495249E-2</v>
      </c>
      <c r="C93" s="35">
        <v>7.8906878047042914E-3</v>
      </c>
      <c r="D93" s="35">
        <v>8.9360963051989494E-4</v>
      </c>
      <c r="E93" s="35">
        <v>2.0474220235437097E-4</v>
      </c>
      <c r="F93" s="35">
        <v>0</v>
      </c>
      <c r="G93" s="36">
        <v>5.4556071299811095E-3</v>
      </c>
      <c r="H93" s="37"/>
    </row>
    <row r="94" spans="1:8" s="22" customFormat="1" ht="24" x14ac:dyDescent="0.25">
      <c r="A94" s="11" t="s">
        <v>98</v>
      </c>
      <c r="B94" s="34">
        <v>1.6749753646588732E-3</v>
      </c>
      <c r="C94" s="35">
        <v>2.9599120005194836E-3</v>
      </c>
      <c r="D94" s="35">
        <v>1.6054734026556064E-3</v>
      </c>
      <c r="E94" s="35">
        <v>5.2642405349189088E-4</v>
      </c>
      <c r="F94" s="35">
        <v>0</v>
      </c>
      <c r="G94" s="36">
        <v>1.3533221076542003E-3</v>
      </c>
      <c r="H94" s="37"/>
    </row>
    <row r="95" spans="1:8" s="22" customFormat="1" ht="24" x14ac:dyDescent="0.25">
      <c r="A95" s="11" t="s">
        <v>99</v>
      </c>
      <c r="B95" s="34">
        <v>5.5166389104357337E-3</v>
      </c>
      <c r="C95" s="35">
        <v>2.0273182452967423E-3</v>
      </c>
      <c r="D95" s="35">
        <v>0</v>
      </c>
      <c r="E95" s="35">
        <v>2.2292295700261164E-4</v>
      </c>
      <c r="F95" s="35">
        <v>0</v>
      </c>
      <c r="G95" s="36">
        <v>1.5529341225504663E-3</v>
      </c>
      <c r="H95" s="37"/>
    </row>
    <row r="96" spans="1:8" s="22" customFormat="1" ht="24" x14ac:dyDescent="0.25">
      <c r="A96" s="11" t="s">
        <v>100</v>
      </c>
      <c r="B96" s="34">
        <v>0.47592006115818475</v>
      </c>
      <c r="C96" s="35">
        <v>0.86013767723041779</v>
      </c>
      <c r="D96" s="35">
        <v>0.95609130335155801</v>
      </c>
      <c r="E96" s="35">
        <v>0.96929624994958918</v>
      </c>
      <c r="F96" s="35">
        <v>0.95513332303691856</v>
      </c>
      <c r="G96" s="36">
        <v>0.84335690348871328</v>
      </c>
      <c r="H96" s="37"/>
    </row>
    <row r="97" spans="1:8" s="22" customFormat="1" ht="24" x14ac:dyDescent="0.25">
      <c r="A97" s="11" t="s">
        <v>101</v>
      </c>
      <c r="B97" s="34">
        <v>0</v>
      </c>
      <c r="C97" s="35">
        <v>0</v>
      </c>
      <c r="D97" s="35">
        <v>1.0341461499458874E-3</v>
      </c>
      <c r="E97" s="35">
        <v>3.1027813044015359E-3</v>
      </c>
      <c r="F97" s="35">
        <v>1.2209738752962883E-2</v>
      </c>
      <c r="G97" s="36">
        <v>3.2692469888231969E-3</v>
      </c>
      <c r="H97" s="37"/>
    </row>
    <row r="98" spans="1:8" s="22" customFormat="1" x14ac:dyDescent="0.25">
      <c r="A98" s="11" t="s">
        <v>102</v>
      </c>
      <c r="B98" s="34">
        <v>0</v>
      </c>
      <c r="C98" s="35">
        <v>2.2131601408443518E-3</v>
      </c>
      <c r="D98" s="35">
        <v>1.0877358410744874E-2</v>
      </c>
      <c r="E98" s="35">
        <v>1.7652245648897977E-2</v>
      </c>
      <c r="F98" s="35">
        <v>2.1973911391350211E-2</v>
      </c>
      <c r="G98" s="36">
        <v>1.054440459519956E-2</v>
      </c>
      <c r="H98" s="37"/>
    </row>
    <row r="99" spans="1:8" s="22" customFormat="1" x14ac:dyDescent="0.25">
      <c r="A99" s="11" t="s">
        <v>103</v>
      </c>
      <c r="B99" s="34">
        <v>1.577606334932374E-2</v>
      </c>
      <c r="C99" s="35">
        <v>4.6877032796561781E-3</v>
      </c>
      <c r="D99" s="35">
        <v>9.0644965776189989E-4</v>
      </c>
      <c r="E99" s="35">
        <v>4.538669486002844E-4</v>
      </c>
      <c r="F99" s="35">
        <v>1.0683026818768751E-2</v>
      </c>
      <c r="G99" s="36">
        <v>6.4998642054488482E-3</v>
      </c>
      <c r="H99" s="37"/>
    </row>
    <row r="100" spans="1:8" s="22" customFormat="1" x14ac:dyDescent="0.25">
      <c r="A100" s="11" t="s">
        <v>104</v>
      </c>
      <c r="B100" s="34">
        <v>1.9384376445520689E-4</v>
      </c>
      <c r="C100" s="35">
        <v>7.0814282484721958E-3</v>
      </c>
      <c r="D100" s="35">
        <v>1.5736393170251235E-2</v>
      </c>
      <c r="E100" s="35">
        <v>1.4879620286137131E-2</v>
      </c>
      <c r="F100" s="35">
        <v>1.1903440968792589E-2</v>
      </c>
      <c r="G100" s="36">
        <v>9.9602743240357408E-3</v>
      </c>
      <c r="H100" s="37"/>
    </row>
    <row r="101" spans="1:8" s="22" customFormat="1" x14ac:dyDescent="0.25">
      <c r="A101" s="11" t="s">
        <v>105</v>
      </c>
      <c r="B101" s="34">
        <v>6.1483188030653224E-4</v>
      </c>
      <c r="C101" s="35">
        <v>1.8662584057742643E-2</v>
      </c>
      <c r="D101" s="35">
        <v>0.13884814586012287</v>
      </c>
      <c r="E101" s="35">
        <v>0.51428010491749254</v>
      </c>
      <c r="F101" s="35">
        <v>0.89401836923777489</v>
      </c>
      <c r="G101" s="36">
        <v>0.31330204906559256</v>
      </c>
      <c r="H101" s="37"/>
    </row>
    <row r="102" spans="1:8" s="22" customFormat="1" ht="24" x14ac:dyDescent="0.25">
      <c r="A102" s="11" t="s">
        <v>106</v>
      </c>
      <c r="B102" s="34">
        <v>0</v>
      </c>
      <c r="C102" s="35">
        <v>1.8355330442147227E-3</v>
      </c>
      <c r="D102" s="35">
        <v>2.8682835623171799E-3</v>
      </c>
      <c r="E102" s="35">
        <v>4.2770702762502544E-3</v>
      </c>
      <c r="F102" s="35">
        <v>1.2615229931117304E-3</v>
      </c>
      <c r="G102" s="36">
        <v>2.0488713679779938E-3</v>
      </c>
      <c r="H102" s="37"/>
    </row>
    <row r="103" spans="1:8" s="22" customFormat="1" x14ac:dyDescent="0.25">
      <c r="A103" s="11" t="s">
        <v>107</v>
      </c>
      <c r="B103" s="34">
        <v>6.5534222039187169E-4</v>
      </c>
      <c r="C103" s="35">
        <v>1.8586668238404522E-2</v>
      </c>
      <c r="D103" s="35">
        <v>3.5194343274307205E-2</v>
      </c>
      <c r="E103" s="35">
        <v>2.8323073883691652E-2</v>
      </c>
      <c r="F103" s="35">
        <v>2.7554173225519665E-3</v>
      </c>
      <c r="G103" s="36">
        <v>1.7106255102324528E-2</v>
      </c>
      <c r="H103" s="37"/>
    </row>
    <row r="104" spans="1:8" s="22" customFormat="1" ht="24" x14ac:dyDescent="0.25">
      <c r="A104" s="11" t="s">
        <v>108</v>
      </c>
      <c r="B104" s="34">
        <v>7.5547347352457161E-2</v>
      </c>
      <c r="C104" s="35">
        <v>0.1929820652856922</v>
      </c>
      <c r="D104" s="35">
        <v>0.26648995390889374</v>
      </c>
      <c r="E104" s="35">
        <v>0.19238870494283408</v>
      </c>
      <c r="F104" s="35">
        <v>5.7608436646754684E-2</v>
      </c>
      <c r="G104" s="36">
        <v>0.15701970691634792</v>
      </c>
      <c r="H104" s="37"/>
    </row>
    <row r="105" spans="1:8" s="22" customFormat="1" x14ac:dyDescent="0.25">
      <c r="A105" s="11" t="s">
        <v>109</v>
      </c>
      <c r="B105" s="34">
        <v>0.91743991750887222</v>
      </c>
      <c r="C105" s="35">
        <v>0.74802105715951916</v>
      </c>
      <c r="D105" s="35">
        <v>0.52579450505734071</v>
      </c>
      <c r="E105" s="35">
        <v>0.22610832786717897</v>
      </c>
      <c r="F105" s="35">
        <v>3.1520202522787748E-2</v>
      </c>
      <c r="G105" s="36">
        <v>0.48973659926902408</v>
      </c>
      <c r="H105" s="37"/>
    </row>
    <row r="106" spans="1:8" s="22" customFormat="1" ht="24.75" thickBot="1" x14ac:dyDescent="0.3">
      <c r="A106" s="12" t="s">
        <v>110</v>
      </c>
      <c r="B106" s="38">
        <v>4.4708055464211709</v>
      </c>
      <c r="C106" s="39">
        <v>3.7438978105105756</v>
      </c>
      <c r="D106" s="39">
        <v>3.4086620817167987</v>
      </c>
      <c r="E106" s="39">
        <v>2.9450624756875596</v>
      </c>
      <c r="F106" s="39">
        <v>2.3966303436088645</v>
      </c>
      <c r="G106" s="40">
        <v>3.3931555601076502</v>
      </c>
      <c r="H106" s="37"/>
    </row>
    <row r="107" spans="1:8" s="22" customFormat="1" ht="15.75" thickTop="1" x14ac:dyDescent="0.25">
      <c r="A107" s="8"/>
      <c r="B107" s="41"/>
      <c r="C107" s="41"/>
      <c r="D107" s="41"/>
      <c r="E107" s="41"/>
      <c r="F107" s="41"/>
      <c r="G107" s="41"/>
      <c r="H107" s="37"/>
    </row>
    <row r="108" spans="1:8" s="22" customFormat="1" x14ac:dyDescent="0.25">
      <c r="A108" s="8"/>
      <c r="B108" s="41"/>
      <c r="C108" s="41"/>
      <c r="D108" s="41"/>
      <c r="E108" s="41"/>
      <c r="F108" s="41"/>
      <c r="G108" s="41"/>
      <c r="H108" s="37"/>
    </row>
    <row r="109" spans="1:8" s="22" customFormat="1" x14ac:dyDescent="0.25">
      <c r="A109" s="8"/>
      <c r="B109" s="41"/>
      <c r="C109" s="41"/>
      <c r="D109" s="41"/>
      <c r="E109" s="41"/>
      <c r="F109" s="41"/>
      <c r="G109" s="41"/>
      <c r="H109" s="37"/>
    </row>
    <row r="110" spans="1:8" s="22" customFormat="1" x14ac:dyDescent="0.25">
      <c r="A110" s="8"/>
      <c r="B110" s="37"/>
      <c r="C110" s="37"/>
      <c r="D110" s="37"/>
      <c r="E110" s="37"/>
      <c r="F110" s="37"/>
      <c r="G110" s="37"/>
      <c r="H110" s="37"/>
    </row>
    <row r="111" spans="1:8" s="22" customFormat="1" x14ac:dyDescent="0.25">
      <c r="A111" s="8"/>
      <c r="B111" s="37"/>
      <c r="C111" s="37"/>
      <c r="D111" s="37"/>
      <c r="E111" s="37"/>
      <c r="F111" s="37"/>
      <c r="G111" s="37"/>
      <c r="H111" s="37"/>
    </row>
    <row r="112" spans="1:8" s="22" customFormat="1" x14ac:dyDescent="0.25">
      <c r="A112" s="8"/>
      <c r="B112" s="37"/>
      <c r="C112" s="37"/>
      <c r="D112" s="37"/>
      <c r="E112" s="37"/>
      <c r="F112" s="37"/>
      <c r="G112" s="37"/>
      <c r="H112" s="37"/>
    </row>
    <row r="113" spans="1:8" s="22" customFormat="1" x14ac:dyDescent="0.25">
      <c r="A113" s="8"/>
      <c r="B113" s="37"/>
      <c r="C113" s="37"/>
      <c r="D113" s="37"/>
      <c r="E113" s="37"/>
      <c r="F113" s="37"/>
      <c r="G113" s="37"/>
      <c r="H113" s="37"/>
    </row>
    <row r="114" spans="1:8" s="22" customFormat="1" x14ac:dyDescent="0.25">
      <c r="A114" s="8"/>
      <c r="B114" s="37"/>
      <c r="C114" s="37"/>
      <c r="D114" s="37"/>
      <c r="E114" s="37"/>
      <c r="F114" s="37"/>
      <c r="G114" s="37"/>
      <c r="H114" s="37"/>
    </row>
    <row r="115" spans="1:8" s="22" customFormat="1" x14ac:dyDescent="0.25">
      <c r="A115" s="8"/>
      <c r="B115" s="37"/>
      <c r="C115" s="37"/>
      <c r="D115" s="37"/>
      <c r="E115" s="37"/>
      <c r="F115" s="37"/>
      <c r="G115" s="37"/>
      <c r="H115" s="37"/>
    </row>
    <row r="116" spans="1:8" s="22" customFormat="1" x14ac:dyDescent="0.25">
      <c r="A116" s="8"/>
      <c r="B116" s="37"/>
      <c r="C116" s="37"/>
      <c r="D116" s="37"/>
      <c r="E116" s="37"/>
      <c r="F116" s="37"/>
      <c r="G116" s="37"/>
      <c r="H116" s="37"/>
    </row>
    <row r="117" spans="1:8" s="22" customFormat="1" x14ac:dyDescent="0.25">
      <c r="A117" s="8"/>
      <c r="B117" s="37"/>
      <c r="C117" s="37"/>
      <c r="D117" s="37"/>
      <c r="E117" s="37"/>
      <c r="F117" s="37"/>
      <c r="G117" s="37"/>
      <c r="H117" s="37"/>
    </row>
    <row r="118" spans="1:8" s="22" customFormat="1" x14ac:dyDescent="0.25">
      <c r="A118" s="8"/>
      <c r="B118" s="37"/>
      <c r="C118" s="37"/>
      <c r="D118" s="37"/>
      <c r="E118" s="37"/>
      <c r="F118" s="37"/>
      <c r="G118" s="37"/>
      <c r="H118" s="37"/>
    </row>
    <row r="119" spans="1:8" s="22" customFormat="1" x14ac:dyDescent="0.25">
      <c r="A119" s="8"/>
      <c r="B119" s="37"/>
      <c r="C119" s="37"/>
      <c r="D119" s="37"/>
      <c r="E119" s="37"/>
      <c r="F119" s="37"/>
      <c r="G119" s="37"/>
      <c r="H119" s="37"/>
    </row>
    <row r="120" spans="1:8" s="22" customFormat="1" x14ac:dyDescent="0.25">
      <c r="A120" s="8"/>
      <c r="B120" s="37"/>
      <c r="C120" s="37"/>
      <c r="D120" s="37"/>
      <c r="E120" s="37"/>
      <c r="F120" s="37"/>
      <c r="G120" s="37"/>
      <c r="H120" s="37"/>
    </row>
    <row r="121" spans="1:8" s="22" customFormat="1" x14ac:dyDescent="0.25">
      <c r="A121" s="8"/>
      <c r="B121" s="37"/>
      <c r="C121" s="37"/>
      <c r="D121" s="37"/>
      <c r="E121" s="37"/>
      <c r="F121" s="37"/>
      <c r="G121" s="37"/>
      <c r="H121" s="37"/>
    </row>
    <row r="122" spans="1:8" s="22" customFormat="1" x14ac:dyDescent="0.25">
      <c r="A122" s="8"/>
      <c r="B122" s="37"/>
      <c r="C122" s="37"/>
      <c r="D122" s="37"/>
      <c r="E122" s="37"/>
      <c r="F122" s="37"/>
      <c r="G122" s="37"/>
      <c r="H122" s="37"/>
    </row>
    <row r="123" spans="1:8" s="22" customFormat="1" x14ac:dyDescent="0.25">
      <c r="A123" s="8"/>
      <c r="B123" s="37"/>
      <c r="C123" s="37"/>
      <c r="D123" s="37"/>
      <c r="E123" s="37"/>
      <c r="F123" s="37"/>
      <c r="G123" s="37"/>
      <c r="H123" s="37"/>
    </row>
    <row r="124" spans="1:8" s="22" customFormat="1" x14ac:dyDescent="0.25">
      <c r="A124" s="8"/>
      <c r="B124" s="37"/>
      <c r="C124" s="37"/>
      <c r="D124" s="37"/>
      <c r="E124" s="37"/>
      <c r="F124" s="37"/>
      <c r="G124" s="37"/>
      <c r="H124" s="37"/>
    </row>
    <row r="125" spans="1:8" s="22" customFormat="1" x14ac:dyDescent="0.25">
      <c r="A125" s="8"/>
      <c r="B125" s="37"/>
      <c r="C125" s="37"/>
      <c r="D125" s="37"/>
      <c r="E125" s="37"/>
      <c r="F125" s="37"/>
      <c r="G125" s="37"/>
      <c r="H125" s="37"/>
    </row>
    <row r="126" spans="1:8" s="22" customFormat="1" x14ac:dyDescent="0.25">
      <c r="A126" s="8"/>
      <c r="B126" s="37"/>
      <c r="C126" s="37"/>
      <c r="D126" s="37"/>
      <c r="E126" s="37"/>
      <c r="F126" s="37"/>
      <c r="G126" s="37"/>
      <c r="H126" s="37"/>
    </row>
    <row r="127" spans="1:8" s="22" customFormat="1" x14ac:dyDescent="0.25">
      <c r="A127" s="8"/>
      <c r="B127" s="37"/>
      <c r="C127" s="37"/>
      <c r="D127" s="37"/>
      <c r="E127" s="37"/>
      <c r="F127" s="37"/>
      <c r="G127" s="37"/>
      <c r="H127" s="37"/>
    </row>
    <row r="128" spans="1:8" s="22" customFormat="1" x14ac:dyDescent="0.25">
      <c r="A128" s="8"/>
      <c r="B128" s="37"/>
      <c r="C128" s="37"/>
      <c r="D128" s="37"/>
      <c r="E128" s="37"/>
      <c r="F128" s="37"/>
      <c r="G128" s="37"/>
      <c r="H128" s="37"/>
    </row>
    <row r="129" spans="1:8" s="22" customFormat="1" x14ac:dyDescent="0.25">
      <c r="A129" s="8"/>
      <c r="B129" s="37"/>
      <c r="C129" s="37"/>
      <c r="D129" s="37"/>
      <c r="E129" s="37"/>
      <c r="F129" s="37"/>
      <c r="G129" s="37"/>
      <c r="H129" s="37"/>
    </row>
    <row r="130" spans="1:8" s="22" customFormat="1" x14ac:dyDescent="0.25">
      <c r="A130" s="8"/>
      <c r="B130" s="37"/>
      <c r="C130" s="37"/>
      <c r="D130" s="37"/>
      <c r="E130" s="37"/>
      <c r="F130" s="37"/>
      <c r="G130" s="37"/>
      <c r="H130" s="37"/>
    </row>
    <row r="131" spans="1:8" s="22" customFormat="1" x14ac:dyDescent="0.25">
      <c r="A131" s="8"/>
      <c r="B131" s="37"/>
      <c r="C131" s="37"/>
      <c r="D131" s="37"/>
      <c r="E131" s="37"/>
      <c r="F131" s="37"/>
      <c r="G131" s="37"/>
      <c r="H131" s="37"/>
    </row>
    <row r="132" spans="1:8" s="22" customFormat="1" x14ac:dyDescent="0.25">
      <c r="A132" s="8"/>
      <c r="B132" s="37"/>
      <c r="C132" s="37"/>
      <c r="D132" s="37"/>
      <c r="E132" s="37"/>
      <c r="F132" s="37"/>
      <c r="G132" s="37"/>
      <c r="H132" s="37"/>
    </row>
    <row r="133" spans="1:8" s="22" customFormat="1" x14ac:dyDescent="0.25">
      <c r="A133" s="8"/>
      <c r="B133" s="37"/>
      <c r="C133" s="37"/>
      <c r="D133" s="37"/>
      <c r="E133" s="37"/>
      <c r="F133" s="37"/>
      <c r="G133" s="37"/>
      <c r="H133" s="37"/>
    </row>
    <row r="134" spans="1:8" s="22" customFormat="1" x14ac:dyDescent="0.25">
      <c r="A134" s="8"/>
      <c r="B134" s="37"/>
      <c r="C134" s="37"/>
      <c r="D134" s="37"/>
      <c r="E134" s="37"/>
      <c r="F134" s="37"/>
      <c r="G134" s="37"/>
      <c r="H134" s="37"/>
    </row>
    <row r="135" spans="1:8" s="22" customFormat="1" x14ac:dyDescent="0.25">
      <c r="A135" s="8"/>
      <c r="B135" s="37"/>
      <c r="C135" s="37"/>
      <c r="D135" s="37"/>
      <c r="E135" s="37"/>
      <c r="F135" s="37"/>
      <c r="G135" s="37"/>
      <c r="H135" s="37"/>
    </row>
    <row r="136" spans="1:8" s="22" customFormat="1" x14ac:dyDescent="0.25">
      <c r="A136" s="8"/>
      <c r="B136" s="37"/>
      <c r="C136" s="37"/>
      <c r="D136" s="37"/>
      <c r="E136" s="37"/>
      <c r="F136" s="37"/>
      <c r="G136" s="37"/>
      <c r="H136" s="37"/>
    </row>
    <row r="137" spans="1:8" s="22" customFormat="1" x14ac:dyDescent="0.25">
      <c r="A137" s="8"/>
      <c r="B137" s="37"/>
      <c r="C137" s="37"/>
      <c r="D137" s="37"/>
      <c r="E137" s="37"/>
      <c r="F137" s="37"/>
      <c r="G137" s="37"/>
      <c r="H137" s="37"/>
    </row>
    <row r="138" spans="1:8" s="22" customFormat="1" x14ac:dyDescent="0.25">
      <c r="A138" s="8"/>
      <c r="B138" s="37"/>
      <c r="C138" s="37"/>
      <c r="D138" s="37"/>
      <c r="E138" s="37"/>
      <c r="F138" s="37"/>
      <c r="G138" s="37"/>
      <c r="H138" s="37"/>
    </row>
    <row r="139" spans="1:8" s="22" customFormat="1" x14ac:dyDescent="0.25">
      <c r="A139" s="8"/>
      <c r="B139" s="37"/>
      <c r="C139" s="37"/>
      <c r="D139" s="37"/>
      <c r="E139" s="37"/>
      <c r="F139" s="37"/>
      <c r="G139" s="37"/>
      <c r="H139" s="37"/>
    </row>
    <row r="140" spans="1:8" s="22" customFormat="1" x14ac:dyDescent="0.25">
      <c r="A140" s="8"/>
      <c r="B140" s="37"/>
      <c r="C140" s="37"/>
      <c r="D140" s="37"/>
      <c r="E140" s="37"/>
      <c r="F140" s="37"/>
      <c r="G140" s="37"/>
      <c r="H140" s="37"/>
    </row>
    <row r="141" spans="1:8" s="22" customFormat="1" x14ac:dyDescent="0.25">
      <c r="A141" s="8"/>
      <c r="B141" s="37"/>
      <c r="C141" s="37"/>
      <c r="D141" s="37"/>
      <c r="E141" s="37"/>
      <c r="F141" s="37"/>
      <c r="G141" s="37"/>
    </row>
    <row r="142" spans="1:8" s="22" customFormat="1" x14ac:dyDescent="0.25">
      <c r="A142" s="8"/>
      <c r="B142" s="37"/>
      <c r="C142" s="37"/>
      <c r="D142" s="37"/>
      <c r="E142" s="37"/>
      <c r="F142" s="37"/>
      <c r="G142" s="37"/>
    </row>
    <row r="143" spans="1:8" s="22" customFormat="1" x14ac:dyDescent="0.25">
      <c r="A143" s="8"/>
      <c r="B143" s="37"/>
      <c r="C143" s="37"/>
      <c r="D143" s="37"/>
      <c r="E143" s="37"/>
      <c r="F143" s="37"/>
      <c r="G143" s="37"/>
    </row>
    <row r="144" spans="1:8" s="22" customFormat="1" x14ac:dyDescent="0.25">
      <c r="A144" s="8"/>
      <c r="B144" s="37"/>
      <c r="C144" s="37"/>
      <c r="D144" s="37"/>
      <c r="E144" s="37"/>
      <c r="F144" s="37"/>
      <c r="G144" s="37"/>
    </row>
    <row r="145" spans="1:7" s="22" customFormat="1" x14ac:dyDescent="0.25">
      <c r="A145" s="8"/>
      <c r="B145" s="37"/>
      <c r="C145" s="37"/>
      <c r="D145" s="37"/>
      <c r="E145" s="37"/>
      <c r="F145" s="37"/>
      <c r="G145" s="37"/>
    </row>
    <row r="146" spans="1:7" s="22" customFormat="1" x14ac:dyDescent="0.25">
      <c r="A146" s="8"/>
      <c r="B146" s="37"/>
      <c r="C146" s="37"/>
      <c r="D146" s="37"/>
      <c r="E146" s="37"/>
      <c r="F146" s="37"/>
      <c r="G146" s="37"/>
    </row>
    <row r="147" spans="1:7" s="22" customFormat="1" x14ac:dyDescent="0.25">
      <c r="A147" s="8"/>
      <c r="B147" s="37"/>
      <c r="C147" s="37"/>
      <c r="D147" s="37"/>
      <c r="E147" s="37"/>
      <c r="F147" s="37"/>
      <c r="G147" s="37"/>
    </row>
    <row r="148" spans="1:7" s="22" customFormat="1" x14ac:dyDescent="0.25">
      <c r="A148" s="8"/>
      <c r="B148" s="37"/>
      <c r="C148" s="37"/>
      <c r="D148" s="37"/>
      <c r="E148" s="37"/>
      <c r="F148" s="37"/>
      <c r="G148" s="37"/>
    </row>
    <row r="149" spans="1:7" s="22" customFormat="1" x14ac:dyDescent="0.25">
      <c r="A149" s="8"/>
      <c r="B149" s="37"/>
      <c r="C149" s="37"/>
      <c r="D149" s="37"/>
      <c r="E149" s="37"/>
      <c r="F149" s="37"/>
      <c r="G149" s="37"/>
    </row>
    <row r="150" spans="1:7" s="22" customFormat="1" x14ac:dyDescent="0.25">
      <c r="A150" s="8"/>
      <c r="B150" s="37"/>
      <c r="C150" s="37"/>
      <c r="D150" s="37"/>
      <c r="E150" s="37"/>
      <c r="F150" s="37"/>
      <c r="G150" s="37"/>
    </row>
    <row r="151" spans="1:7" s="22" customFormat="1" x14ac:dyDescent="0.25"/>
    <row r="152" spans="1:7" s="22" customFormat="1" x14ac:dyDescent="0.25"/>
    <row r="153" spans="1:7" s="22" customFormat="1" x14ac:dyDescent="0.25"/>
    <row r="154" spans="1:7" s="22" customFormat="1" x14ac:dyDescent="0.25"/>
    <row r="155" spans="1:7" s="22" customFormat="1" x14ac:dyDescent="0.25"/>
  </sheetData>
  <mergeCells count="4">
    <mergeCell ref="A18:G18"/>
    <mergeCell ref="A19:G19"/>
    <mergeCell ref="A20:A21"/>
    <mergeCell ref="B20:G20"/>
  </mergeCells>
  <pageMargins left="0.7" right="0.7" top="0.75" bottom="0.75" header="0.3" footer="0.3"/>
  <pageSetup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2014-08-28T17:08:34Z</cp:lastPrinted>
  <dcterms:created xsi:type="dcterms:W3CDTF">2013-08-06T13:22:30Z</dcterms:created>
  <dcterms:modified xsi:type="dcterms:W3CDTF">2014-08-28T17:08:36Z</dcterms:modified>
</cp:coreProperties>
</file>